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0.227.42.11\toukei\2025\R6港勢\☆R6概報\【最終版】起案・HP\"/>
    </mc:Choice>
  </mc:AlternateContent>
  <xr:revisionPtr revIDLastSave="0" documentId="8_{23808BE6-5985-46AE-A2D4-6B3C7F36269B}" xr6:coauthVersionLast="47" xr6:coauthVersionMax="47" xr10:uidLastSave="{00000000-0000-0000-0000-000000000000}"/>
  <bookViews>
    <workbookView xWindow="4080" yWindow="1380" windowWidth="23205" windowHeight="14085" tabRatio="711" xr2:uid="{00000000-000D-0000-FFFF-FFFF00000000}"/>
  </bookViews>
  <sheets>
    <sheet name="表紙" sheetId="314" r:id="rId1"/>
    <sheet name="凡例" sheetId="1" r:id="rId2"/>
    <sheet name="目次" sheetId="210" r:id="rId3"/>
    <sheet name="Ⅰ１①" sheetId="323" r:id="rId4"/>
    <sheet name="Ⅰ１②" sheetId="324" r:id="rId5"/>
    <sheet name="Ⅰ１③" sheetId="325" r:id="rId6"/>
    <sheet name="Ⅰ１④" sheetId="326" r:id="rId7"/>
    <sheet name="Ⅰ１⑤" sheetId="327" r:id="rId8"/>
    <sheet name="Ⅰ1⑥" sheetId="329" r:id="rId9"/>
    <sheet name="Ⅰ2" sheetId="218" r:id="rId10"/>
    <sheet name="Ⅱ１ 020010" sheetId="247" r:id="rId11"/>
    <sheet name="Ⅱ2 020020" sheetId="248" r:id="rId12"/>
    <sheet name="Ⅱ3 020030" sheetId="249" r:id="rId13"/>
    <sheet name="Ⅱ4 020040 020050" sheetId="250" r:id="rId14"/>
    <sheet name="Ⅱ6 020060" sheetId="252" r:id="rId15"/>
    <sheet name="Ⅱ７ 020070" sheetId="253" r:id="rId16"/>
    <sheet name="Ⅲ1 020080" sheetId="254" r:id="rId17"/>
    <sheet name="Ⅲ2 020090" sheetId="255" r:id="rId18"/>
    <sheet name="Ⅲ3 020100" sheetId="256" r:id="rId19"/>
    <sheet name="Ⅲ4 020110" sheetId="257" r:id="rId20"/>
    <sheet name="Ⅲ5 020120" sheetId="258" r:id="rId21"/>
    <sheet name="Ⅲ6 020130" sheetId="259" r:id="rId22"/>
    <sheet name="Ⅲ7 020140" sheetId="260" r:id="rId23"/>
    <sheet name="Ⅲ8 020150" sheetId="261" r:id="rId24"/>
    <sheet name="Ⅲ9 020160" sheetId="262" r:id="rId25"/>
    <sheet name="Ⅲ10 020170" sheetId="263" r:id="rId26"/>
    <sheet name="Ⅲ11 020180" sheetId="264" r:id="rId27"/>
    <sheet name="Ⅲ12 020190" sheetId="265" r:id="rId28"/>
    <sheet name="Ⅲ13 020200" sheetId="266" r:id="rId29"/>
    <sheet name="Ⅲ14 020210" sheetId="267" r:id="rId30"/>
    <sheet name="Ⅲ15 020220" sheetId="268" r:id="rId31"/>
    <sheet name="Ⅲ16 020230" sheetId="269" r:id="rId32"/>
    <sheet name="Ⅲ17　020240" sheetId="270" r:id="rId33"/>
    <sheet name="Ⅲ18月別コンテナ個数表" sheetId="211" r:id="rId34"/>
  </sheets>
  <definedNames>
    <definedName name="_xlnm.Print_Area" localSheetId="5">Ⅰ１③!$A$1:$AA$40</definedName>
    <definedName name="_xlnm.Print_Area" localSheetId="6">Ⅰ１④!$A$1:$AA$40</definedName>
    <definedName name="_xlnm.Print_Area" localSheetId="8">Ⅰ1⑥!$A$1:$AA$40</definedName>
    <definedName name="_xlnm.Print_Area" localSheetId="10">'Ⅱ１ 020010'!$B$1:$K$70</definedName>
    <definedName name="_xlnm.Print_Area" localSheetId="11">'Ⅱ2 020020'!$A$1:$E$87</definedName>
    <definedName name="_xlnm.Print_Area" localSheetId="12">'Ⅱ3 020030'!$A$1:$G$34</definedName>
    <definedName name="_xlnm.Print_Area" localSheetId="13">'Ⅱ4 020040 020050'!$A$1:$I$38</definedName>
    <definedName name="_xlnm.Print_Area" localSheetId="14">'Ⅱ6 020060'!$A$1:$M$46</definedName>
    <definedName name="_xlnm.Print_Area" localSheetId="15">'Ⅱ７ 020070'!$A$1:$K$59</definedName>
    <definedName name="_xlnm.Print_Area" localSheetId="16">'Ⅲ1 020080'!$A$1:$J$53</definedName>
    <definedName name="_xlnm.Print_Area" localSheetId="27">'Ⅲ12 020190'!$A$1:$G$36</definedName>
    <definedName name="_xlnm.Print_Area" localSheetId="29">'Ⅲ14 020210'!$A$2:$K$17</definedName>
    <definedName name="_xlnm.Print_Area" localSheetId="30">'Ⅲ15 020220'!$A$1:$F$26</definedName>
    <definedName name="_xlnm.Print_Area" localSheetId="31">'Ⅲ16 020230'!$A$1:$J$38</definedName>
    <definedName name="_xlnm.Print_Area" localSheetId="33">Ⅲ18月別コンテナ個数表!$A$1:$P$21</definedName>
    <definedName name="_xlnm.Print_Area" localSheetId="18">'Ⅲ3 020100'!$A$1:$J$94</definedName>
    <definedName name="_xlnm.Print_Area" localSheetId="21">'Ⅲ6 020130'!$A$1:$H$38</definedName>
    <definedName name="_xlnm.Print_Titles" localSheetId="21">'Ⅲ6 020130'!$A:$A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211" l="1"/>
  <c r="D3" i="211"/>
  <c r="D4" i="211"/>
  <c r="D5" i="211"/>
  <c r="I24" i="218" l="1"/>
  <c r="I25" i="218"/>
  <c r="I26" i="218"/>
  <c r="E4" i="211" l="1"/>
  <c r="F4" i="211"/>
  <c r="G4" i="211"/>
  <c r="H4" i="211"/>
  <c r="I4" i="211"/>
  <c r="J4" i="211"/>
  <c r="K4" i="211"/>
  <c r="L4" i="211"/>
  <c r="M4" i="211"/>
  <c r="N4" i="211"/>
  <c r="O4" i="211"/>
  <c r="E5" i="211"/>
  <c r="F5" i="211"/>
  <c r="G5" i="211"/>
  <c r="H5" i="211"/>
  <c r="I5" i="211"/>
  <c r="J5" i="211"/>
  <c r="K5" i="211"/>
  <c r="L5" i="211"/>
  <c r="M5" i="211"/>
  <c r="N5" i="211"/>
  <c r="O5" i="211"/>
  <c r="P5" i="211"/>
  <c r="O3" i="211" l="1"/>
  <c r="M3" i="211"/>
  <c r="K3" i="211"/>
  <c r="I3" i="211"/>
  <c r="G3" i="211"/>
  <c r="P3" i="211"/>
  <c r="N3" i="211"/>
  <c r="L3" i="211"/>
  <c r="J3" i="211"/>
  <c r="H3" i="211"/>
  <c r="F3" i="211"/>
  <c r="E3" i="211"/>
  <c r="I7" i="218" l="1"/>
  <c r="G52" i="218" l="1"/>
  <c r="I52" i="218" s="1"/>
  <c r="J52" i="218" l="1"/>
  <c r="J54" i="218" l="1"/>
  <c r="I54" i="218"/>
  <c r="J53" i="218"/>
  <c r="I53" i="218"/>
  <c r="J44" i="218"/>
  <c r="I44" i="218"/>
  <c r="J43" i="218"/>
  <c r="I43" i="218"/>
  <c r="J42" i="218"/>
  <c r="I42" i="218"/>
  <c r="J41" i="218"/>
  <c r="I41" i="218"/>
  <c r="J40" i="218"/>
  <c r="I40" i="218"/>
  <c r="J39" i="218"/>
  <c r="I39" i="218"/>
  <c r="J38" i="218"/>
  <c r="I38" i="218"/>
  <c r="J37" i="218"/>
  <c r="I37" i="218"/>
  <c r="J36" i="218"/>
  <c r="I36" i="218"/>
  <c r="J35" i="218"/>
  <c r="I35" i="218"/>
  <c r="J34" i="218"/>
  <c r="I34" i="218"/>
  <c r="J32" i="218"/>
  <c r="I32" i="218"/>
  <c r="J31" i="218"/>
  <c r="I31" i="218"/>
  <c r="J29" i="218"/>
  <c r="I29" i="218"/>
  <c r="J28" i="218"/>
  <c r="I28" i="218"/>
  <c r="J27" i="218"/>
  <c r="I27" i="218"/>
  <c r="J26" i="218"/>
  <c r="J25" i="218"/>
  <c r="J24" i="218"/>
  <c r="J23" i="218"/>
  <c r="I23" i="218"/>
  <c r="J22" i="218"/>
  <c r="I22" i="218"/>
  <c r="J21" i="218"/>
  <c r="I21" i="218"/>
  <c r="J20" i="218"/>
  <c r="I20" i="218"/>
  <c r="J19" i="218"/>
  <c r="I19" i="218"/>
  <c r="J18" i="218"/>
  <c r="I18" i="218"/>
  <c r="J13" i="218"/>
  <c r="I13" i="218"/>
  <c r="J12" i="218"/>
  <c r="I12" i="218"/>
  <c r="J11" i="218"/>
  <c r="I11" i="218"/>
  <c r="J10" i="218"/>
  <c r="I10" i="218"/>
  <c r="J9" i="218"/>
  <c r="I9" i="218"/>
  <c r="J8" i="218"/>
  <c r="I8" i="218"/>
  <c r="J7" i="218"/>
  <c r="J6" i="218"/>
  <c r="I6" i="218"/>
  <c r="I33" i="218"/>
  <c r="I30" i="218"/>
  <c r="J33" i="218" l="1"/>
  <c r="J30" i="218"/>
</calcChain>
</file>

<file path=xl/sharedStrings.xml><?xml version="1.0" encoding="utf-8"?>
<sst xmlns="http://schemas.openxmlformats.org/spreadsheetml/2006/main" count="3928" uniqueCount="829">
  <si>
    <t>鉄鉱石</t>
  </si>
  <si>
    <t>原油</t>
  </si>
  <si>
    <t>りん鉱石</t>
  </si>
  <si>
    <t>石灰石</t>
  </si>
  <si>
    <t>原塩</t>
  </si>
  <si>
    <t>金属機械工業品</t>
  </si>
  <si>
    <t>鉄鋼</t>
  </si>
  <si>
    <t>非鉄金属</t>
  </si>
  <si>
    <t>金属製品</t>
  </si>
  <si>
    <t>化学工業品</t>
  </si>
  <si>
    <t>陶磁器</t>
  </si>
  <si>
    <t>セメント</t>
  </si>
  <si>
    <t>ガラス類</t>
  </si>
  <si>
    <t>重油</t>
  </si>
  <si>
    <t>コークス</t>
  </si>
  <si>
    <t>化学薬品</t>
  </si>
  <si>
    <t>化学肥料</t>
  </si>
  <si>
    <t>その他化学工業品</t>
  </si>
  <si>
    <t>軽工業品</t>
  </si>
  <si>
    <t>糸及び紡績半製品</t>
  </si>
  <si>
    <t>砂糖</t>
  </si>
  <si>
    <t>雑工業品</t>
  </si>
  <si>
    <t>がん具</t>
  </si>
  <si>
    <t>ゴム製品</t>
  </si>
  <si>
    <t>木製品</t>
  </si>
  <si>
    <t>特殊品</t>
  </si>
  <si>
    <t>金属くず</t>
  </si>
  <si>
    <t>再利用資材</t>
  </si>
  <si>
    <t>動植物性製造飼肥料</t>
  </si>
  <si>
    <t>廃棄物</t>
  </si>
  <si>
    <t>輸送用容器</t>
  </si>
  <si>
    <t>分類不能のもの</t>
  </si>
  <si>
    <t>豆類</t>
    <rPh sb="0" eb="1">
      <t>マメ</t>
    </rPh>
    <rPh sb="1" eb="2">
      <t>ルイ</t>
    </rPh>
    <phoneticPr fontId="27"/>
  </si>
  <si>
    <t>林産品</t>
    <rPh sb="2" eb="3">
      <t>ヒン</t>
    </rPh>
    <phoneticPr fontId="31"/>
  </si>
  <si>
    <t>木材チップ</t>
    <rPh sb="0" eb="2">
      <t>モクザイ</t>
    </rPh>
    <phoneticPr fontId="27"/>
  </si>
  <si>
    <t>非金属鉱物</t>
    <rPh sb="0" eb="1">
      <t>ヒ</t>
    </rPh>
    <phoneticPr fontId="27"/>
  </si>
  <si>
    <t>鋼材</t>
    <rPh sb="0" eb="2">
      <t>コウザイ</t>
    </rPh>
    <phoneticPr fontId="27"/>
  </si>
  <si>
    <t>鉄道車両</t>
    <rPh sb="0" eb="2">
      <t>テツドウ</t>
    </rPh>
    <rPh sb="2" eb="4">
      <t>シャリョウ</t>
    </rPh>
    <phoneticPr fontId="27"/>
  </si>
  <si>
    <t>二輪自動車</t>
    <rPh sb="0" eb="2">
      <t>ニリン</t>
    </rPh>
    <rPh sb="2" eb="5">
      <t>ジドウシャ</t>
    </rPh>
    <phoneticPr fontId="27"/>
  </si>
  <si>
    <t>自動車部品</t>
    <rPh sb="0" eb="3">
      <t>ジドウシャ</t>
    </rPh>
    <rPh sb="3" eb="5">
      <t>ブヒン</t>
    </rPh>
    <phoneticPr fontId="27"/>
  </si>
  <si>
    <t>産業機械</t>
    <rPh sb="0" eb="2">
      <t>サンギョウ</t>
    </rPh>
    <rPh sb="2" eb="4">
      <t>キカイ</t>
    </rPh>
    <phoneticPr fontId="27"/>
  </si>
  <si>
    <t>電気機械</t>
    <rPh sb="0" eb="2">
      <t>デンキ</t>
    </rPh>
    <rPh sb="2" eb="4">
      <t>キカイ</t>
    </rPh>
    <phoneticPr fontId="27"/>
  </si>
  <si>
    <t>LNG/液化天然ガス</t>
    <rPh sb="4" eb="6">
      <t>エキカ</t>
    </rPh>
    <rPh sb="6" eb="7">
      <t>テンレイ</t>
    </rPh>
    <rPh sb="7" eb="8">
      <t>シゼン</t>
    </rPh>
    <phoneticPr fontId="27"/>
  </si>
  <si>
    <t>LPG/液化石油ガス</t>
    <rPh sb="4" eb="6">
      <t>エキカ</t>
    </rPh>
    <rPh sb="6" eb="8">
      <t>セキユ</t>
    </rPh>
    <phoneticPr fontId="27"/>
  </si>
  <si>
    <t>製造食品</t>
    <rPh sb="0" eb="2">
      <t>セイゾウ</t>
    </rPh>
    <rPh sb="2" eb="4">
      <t>ショクヒン</t>
    </rPh>
    <phoneticPr fontId="27"/>
  </si>
  <si>
    <t>飲料</t>
    <rPh sb="0" eb="2">
      <t>インリョウ</t>
    </rPh>
    <phoneticPr fontId="27"/>
  </si>
  <si>
    <t>水</t>
    <rPh sb="0" eb="1">
      <t>ミズ</t>
    </rPh>
    <phoneticPr fontId="27"/>
  </si>
  <si>
    <t xml:space="preserve">    18年(2006)</t>
  </si>
  <si>
    <t>家具装備品</t>
    <rPh sb="0" eb="2">
      <t>カグ</t>
    </rPh>
    <rPh sb="2" eb="4">
      <t>ソウビ</t>
    </rPh>
    <rPh sb="4" eb="5">
      <t>ヒン</t>
    </rPh>
    <phoneticPr fontId="27"/>
  </si>
  <si>
    <t>廃土砂</t>
    <rPh sb="1" eb="2">
      <t>ツチ</t>
    </rPh>
    <rPh sb="2" eb="3">
      <t>サトウ</t>
    </rPh>
    <phoneticPr fontId="27"/>
  </si>
  <si>
    <t>その他林産品</t>
  </si>
  <si>
    <t>輸出</t>
    <rPh sb="0" eb="2">
      <t>ユシュツ</t>
    </rPh>
    <phoneticPr fontId="31"/>
  </si>
  <si>
    <t>輸入</t>
    <rPh sb="0" eb="2">
      <t>ユニュウ</t>
    </rPh>
    <phoneticPr fontId="31"/>
  </si>
  <si>
    <t>入貨</t>
    <rPh sb="0" eb="1">
      <t>ニュウ</t>
    </rPh>
    <rPh sb="1" eb="2">
      <t>カ</t>
    </rPh>
    <phoneticPr fontId="24"/>
  </si>
  <si>
    <t>構成比</t>
    <rPh sb="0" eb="3">
      <t>コウセイヒ</t>
    </rPh>
    <phoneticPr fontId="11"/>
  </si>
  <si>
    <t>アジア</t>
  </si>
  <si>
    <t>南アメリカ</t>
  </si>
  <si>
    <t>アフリカ</t>
  </si>
  <si>
    <t>その他</t>
    <rPh sb="0" eb="3">
      <t>ソノタ</t>
    </rPh>
    <phoneticPr fontId="11"/>
  </si>
  <si>
    <t>(香港)</t>
  </si>
  <si>
    <t>アメリカ</t>
  </si>
  <si>
    <t>カナダ</t>
  </si>
  <si>
    <t>ベトナム</t>
  </si>
  <si>
    <t>フランス</t>
  </si>
  <si>
    <t>インド</t>
  </si>
  <si>
    <t>国名</t>
    <rPh sb="0" eb="2">
      <t>コクメイ</t>
    </rPh>
    <phoneticPr fontId="11"/>
  </si>
  <si>
    <t>輸出入計</t>
    <rPh sb="0" eb="3">
      <t>ユシュツニュウ</t>
    </rPh>
    <rPh sb="3" eb="4">
      <t>ケイ</t>
    </rPh>
    <phoneticPr fontId="31"/>
  </si>
  <si>
    <t>計</t>
    <rPh sb="0" eb="1">
      <t>ケイ</t>
    </rPh>
    <phoneticPr fontId="31"/>
  </si>
  <si>
    <t>構成比</t>
    <rPh sb="0" eb="3">
      <t>コウセイヒ</t>
    </rPh>
    <phoneticPr fontId="31"/>
  </si>
  <si>
    <t>総計</t>
    <rPh sb="0" eb="2">
      <t>ソウケイ</t>
    </rPh>
    <phoneticPr fontId="11"/>
  </si>
  <si>
    <t>自動車部品</t>
  </si>
  <si>
    <t>産業機械</t>
  </si>
  <si>
    <t>製造食品</t>
  </si>
  <si>
    <t>野菜・果物</t>
  </si>
  <si>
    <t>飲料</t>
  </si>
  <si>
    <t>紙・パ　ル　プ</t>
  </si>
  <si>
    <t>（輸出）</t>
    <rPh sb="1" eb="3">
      <t>ユシュツ</t>
    </rPh>
    <phoneticPr fontId="31"/>
  </si>
  <si>
    <t>主要品目</t>
    <rPh sb="0" eb="2">
      <t>シュヨウ</t>
    </rPh>
    <rPh sb="2" eb="4">
      <t>ヒンモク</t>
    </rPh>
    <phoneticPr fontId="31"/>
  </si>
  <si>
    <t>（輸入）</t>
    <rPh sb="1" eb="3">
      <t>ユニュウ</t>
    </rPh>
    <phoneticPr fontId="31"/>
  </si>
  <si>
    <t>上海</t>
  </si>
  <si>
    <t>タコマ</t>
  </si>
  <si>
    <t>ロサンゼルス</t>
  </si>
  <si>
    <t>ロッテルダム</t>
  </si>
  <si>
    <t>青島</t>
  </si>
  <si>
    <t>レムチャバン</t>
  </si>
  <si>
    <t>東北</t>
    <rPh sb="0" eb="2">
      <t>トウホク</t>
    </rPh>
    <phoneticPr fontId="11"/>
  </si>
  <si>
    <t>関東</t>
    <rPh sb="0" eb="2">
      <t>カントウ</t>
    </rPh>
    <phoneticPr fontId="11"/>
  </si>
  <si>
    <t>中部</t>
    <rPh sb="0" eb="2">
      <t>チュウブ</t>
    </rPh>
    <phoneticPr fontId="11"/>
  </si>
  <si>
    <t>近畿</t>
    <rPh sb="0" eb="2">
      <t>キンキ</t>
    </rPh>
    <phoneticPr fontId="11"/>
  </si>
  <si>
    <t>中国</t>
    <rPh sb="0" eb="2">
      <t>チュウゴク</t>
    </rPh>
    <phoneticPr fontId="11"/>
  </si>
  <si>
    <t>四国</t>
    <rPh sb="0" eb="2">
      <t>シコク</t>
    </rPh>
    <phoneticPr fontId="11"/>
  </si>
  <si>
    <t>九州･沖縄</t>
    <rPh sb="0" eb="2">
      <t>キュウシュウ</t>
    </rPh>
    <rPh sb="3" eb="5">
      <t>オキナワ</t>
    </rPh>
    <phoneticPr fontId="11"/>
  </si>
  <si>
    <t>海上</t>
    <rPh sb="0" eb="2">
      <t>カイジョウ</t>
    </rPh>
    <phoneticPr fontId="11"/>
  </si>
  <si>
    <t>移  出  貨  物</t>
    <rPh sb="0" eb="1">
      <t>イ</t>
    </rPh>
    <rPh sb="1" eb="4">
      <t>ユシュツ</t>
    </rPh>
    <rPh sb="6" eb="10">
      <t>カモツ</t>
    </rPh>
    <phoneticPr fontId="11"/>
  </si>
  <si>
    <t>移  入  貨  物</t>
    <rPh sb="0" eb="1">
      <t>イ</t>
    </rPh>
    <rPh sb="1" eb="4">
      <t>ユニュウ</t>
    </rPh>
    <rPh sb="6" eb="10">
      <t>カモツ</t>
    </rPh>
    <phoneticPr fontId="11"/>
  </si>
  <si>
    <t>品   種</t>
    <rPh sb="0" eb="5">
      <t>ヒンシュ</t>
    </rPh>
    <phoneticPr fontId="11"/>
  </si>
  <si>
    <t>取　扱　貨　物</t>
    <rPh sb="0" eb="3">
      <t>トリアツカ</t>
    </rPh>
    <rPh sb="4" eb="5">
      <t>カ</t>
    </rPh>
    <rPh sb="6" eb="7">
      <t>ブツ</t>
    </rPh>
    <phoneticPr fontId="11"/>
  </si>
  <si>
    <t>取　扱　台　数</t>
    <rPh sb="0" eb="3">
      <t>トリアツカ</t>
    </rPh>
    <rPh sb="4" eb="7">
      <t>ダイスウ</t>
    </rPh>
    <phoneticPr fontId="11"/>
  </si>
  <si>
    <t>乗用車</t>
    <rPh sb="0" eb="2">
      <t>ジョウヨウ</t>
    </rPh>
    <rPh sb="2" eb="3">
      <t>シャ</t>
    </rPh>
    <phoneticPr fontId="11"/>
  </si>
  <si>
    <t>出貨</t>
    <rPh sb="0" eb="1">
      <t>シュッカ</t>
    </rPh>
    <rPh sb="1" eb="2">
      <t>カモツ</t>
    </rPh>
    <phoneticPr fontId="11"/>
  </si>
  <si>
    <t>入貨</t>
    <rPh sb="0" eb="2">
      <t>ニュウカ</t>
    </rPh>
    <phoneticPr fontId="11"/>
  </si>
  <si>
    <t>実入</t>
    <rPh sb="0" eb="2">
      <t>ミイ</t>
    </rPh>
    <phoneticPr fontId="11"/>
  </si>
  <si>
    <t>空</t>
    <rPh sb="0" eb="1">
      <t>ソラ</t>
    </rPh>
    <phoneticPr fontId="11"/>
  </si>
  <si>
    <t>1月</t>
    <rPh sb="1" eb="2">
      <t>ガツ</t>
    </rPh>
    <phoneticPr fontId="11"/>
  </si>
  <si>
    <t>2月</t>
    <rPh sb="1" eb="2">
      <t>ガツ</t>
    </rPh>
    <phoneticPr fontId="11"/>
  </si>
  <si>
    <t>3月</t>
    <rPh sb="1" eb="2">
      <t>ガツ</t>
    </rPh>
    <phoneticPr fontId="11"/>
  </si>
  <si>
    <t>4月</t>
    <rPh sb="1" eb="2">
      <t>ガツ</t>
    </rPh>
    <phoneticPr fontId="11"/>
  </si>
  <si>
    <t>5月</t>
    <rPh sb="1" eb="2">
      <t>ガツ</t>
    </rPh>
    <phoneticPr fontId="11"/>
  </si>
  <si>
    <t>6月</t>
    <rPh sb="1" eb="2">
      <t>ガツ</t>
    </rPh>
    <phoneticPr fontId="11"/>
  </si>
  <si>
    <t>7月</t>
    <rPh sb="1" eb="2">
      <t>ガツ</t>
    </rPh>
    <phoneticPr fontId="11"/>
  </si>
  <si>
    <t>8月</t>
    <rPh sb="1" eb="2">
      <t>ガツ</t>
    </rPh>
    <phoneticPr fontId="11"/>
  </si>
  <si>
    <t>9月</t>
    <rPh sb="1" eb="2">
      <t>ガツ</t>
    </rPh>
    <phoneticPr fontId="11"/>
  </si>
  <si>
    <t>10月</t>
    <rPh sb="2" eb="3">
      <t>ガツ</t>
    </rPh>
    <phoneticPr fontId="11"/>
  </si>
  <si>
    <t>11月</t>
    <rPh sb="2" eb="3">
      <t>ガツ</t>
    </rPh>
    <phoneticPr fontId="11"/>
  </si>
  <si>
    <t>12月</t>
    <rPh sb="2" eb="3">
      <t>ガツ</t>
    </rPh>
    <phoneticPr fontId="11"/>
  </si>
  <si>
    <t>２　東京港港勢指標</t>
    <rPh sb="2" eb="3">
      <t>ヒガシ</t>
    </rPh>
    <rPh sb="3" eb="4">
      <t>キョウ</t>
    </rPh>
    <rPh sb="4" eb="5">
      <t>コウ</t>
    </rPh>
    <rPh sb="5" eb="6">
      <t>ミナト</t>
    </rPh>
    <rPh sb="6" eb="7">
      <t>ゼイ</t>
    </rPh>
    <rPh sb="7" eb="8">
      <t>ユビ</t>
    </rPh>
    <rPh sb="8" eb="9">
      <t>ヒョウ</t>
    </rPh>
    <phoneticPr fontId="11"/>
  </si>
  <si>
    <t>（単位：ＴＥＵ）</t>
    <rPh sb="1" eb="3">
      <t>タンイ</t>
    </rPh>
    <phoneticPr fontId="11"/>
  </si>
  <si>
    <t>合　計</t>
    <rPh sb="0" eb="1">
      <t>ゴウ</t>
    </rPh>
    <rPh sb="2" eb="3">
      <t>ケイ</t>
    </rPh>
    <phoneticPr fontId="11"/>
  </si>
  <si>
    <t>増減</t>
  </si>
  <si>
    <t>（単位：トン、台）</t>
    <rPh sb="1" eb="3">
      <t>タンイ</t>
    </rPh>
    <rPh sb="7" eb="8">
      <t>ダイ</t>
    </rPh>
    <phoneticPr fontId="40"/>
  </si>
  <si>
    <t>９　数字の単位未満は四捨五入しているので、合計の数字と内訳の数字が一致しない場合</t>
    <phoneticPr fontId="11"/>
  </si>
  <si>
    <t>(単位:人)</t>
    <rPh sb="1" eb="3">
      <t>タンイ</t>
    </rPh>
    <rPh sb="4" eb="5">
      <t>ヒト</t>
    </rPh>
    <phoneticPr fontId="11"/>
  </si>
  <si>
    <t>外貿</t>
    <rPh sb="0" eb="1">
      <t>ガイ</t>
    </rPh>
    <rPh sb="1" eb="2">
      <t>ボウ</t>
    </rPh>
    <phoneticPr fontId="11"/>
  </si>
  <si>
    <t>内貿</t>
    <rPh sb="0" eb="1">
      <t>ナイ</t>
    </rPh>
    <rPh sb="1" eb="2">
      <t>ボウ</t>
    </rPh>
    <phoneticPr fontId="11"/>
  </si>
  <si>
    <t>（単位：トン）</t>
    <rPh sb="1" eb="3">
      <t>タンイ</t>
    </rPh>
    <phoneticPr fontId="11"/>
  </si>
  <si>
    <t>ニュージーランド</t>
  </si>
  <si>
    <t xml:space="preserve">    23年(2011)</t>
  </si>
  <si>
    <t>４　この統計書で外国貿易（外貿）とは、当港で船積みされそのまま外国へ輸送されるも</t>
  </si>
  <si>
    <t>目　　次</t>
    <rPh sb="0" eb="1">
      <t>メ</t>
    </rPh>
    <rPh sb="3" eb="4">
      <t>ツギ</t>
    </rPh>
    <phoneticPr fontId="11"/>
  </si>
  <si>
    <t>凡　　例</t>
    <phoneticPr fontId="11"/>
  </si>
  <si>
    <t>２　調査区域は港湾区域とし、入港船舶については積載貨物の有無にかかわらず総トン数</t>
    <phoneticPr fontId="11"/>
  </si>
  <si>
    <t>３　貨物数量は、原則としてフレート・トンによります。すなわち、容積は1.133立方メ</t>
    <phoneticPr fontId="11"/>
  </si>
  <si>
    <t>月別コンテナ個数表</t>
    <rPh sb="0" eb="2">
      <t>ツキベツ</t>
    </rPh>
    <rPh sb="6" eb="8">
      <t>コスウ</t>
    </rPh>
    <rPh sb="8" eb="9">
      <t>ヒョウ</t>
    </rPh>
    <phoneticPr fontId="11"/>
  </si>
  <si>
    <t>　ートル（40立方フィート）、重量は1,000キログラムをもって１トンとし、容積又は重</t>
    <phoneticPr fontId="11"/>
  </si>
  <si>
    <t>　量のいずれか大きい方をもって計算することを原則としています。ただし、この原則に</t>
    <phoneticPr fontId="11"/>
  </si>
  <si>
    <t>　よらない貨物は慣習によります。</t>
    <phoneticPr fontId="11"/>
  </si>
  <si>
    <t>　の及び外国の港で船積みされそのまま当港に輸送されたものをいい、国内の他の港で積</t>
    <phoneticPr fontId="11"/>
  </si>
  <si>
    <t>　み換えられた貨物は内国貿易（内貿）としました。</t>
    <phoneticPr fontId="11"/>
  </si>
  <si>
    <t>５　外国貿易の国別は、輸出においては最初の到着港、輸入においては最終積出し港の国</t>
    <phoneticPr fontId="11"/>
  </si>
  <si>
    <t>　名をもって分類しました。</t>
    <phoneticPr fontId="11"/>
  </si>
  <si>
    <t>　港の日の属する月を基準に計上しました。</t>
    <phoneticPr fontId="11"/>
  </si>
  <si>
    <t>　があります。</t>
    <phoneticPr fontId="11"/>
  </si>
  <si>
    <t>Ⅰ</t>
    <phoneticPr fontId="11"/>
  </si>
  <si>
    <t>東京港港勢指標</t>
    <phoneticPr fontId="11"/>
  </si>
  <si>
    <t>Ⅱ</t>
    <phoneticPr fontId="11"/>
  </si>
  <si>
    <t>入港船舶</t>
    <phoneticPr fontId="11"/>
  </si>
  <si>
    <t>入港船舶船種別表</t>
    <phoneticPr fontId="11"/>
  </si>
  <si>
    <t>入港船舶総トン数階級別表</t>
    <phoneticPr fontId="11"/>
  </si>
  <si>
    <t>外航船国籍別表</t>
    <phoneticPr fontId="11"/>
  </si>
  <si>
    <t>入港船舶航路別表</t>
    <phoneticPr fontId="11"/>
  </si>
  <si>
    <t>外内航客船、船客乗降人員表</t>
    <phoneticPr fontId="11"/>
  </si>
  <si>
    <t>Ⅲ</t>
    <phoneticPr fontId="11"/>
  </si>
  <si>
    <t>海上出入貨物</t>
    <phoneticPr fontId="11"/>
  </si>
  <si>
    <t>海上出入貨物年次推移表</t>
    <phoneticPr fontId="11"/>
  </si>
  <si>
    <t>海上出入貨物品種別表</t>
    <phoneticPr fontId="11"/>
  </si>
  <si>
    <t>外貿貨物品種別表</t>
    <phoneticPr fontId="11"/>
  </si>
  <si>
    <t>外貿コンテナ貨物品種別表</t>
    <phoneticPr fontId="11"/>
  </si>
  <si>
    <t>内貿貨物品種別表</t>
    <phoneticPr fontId="11"/>
  </si>
  <si>
    <t>海上出入貨物航路別表</t>
    <phoneticPr fontId="11"/>
  </si>
  <si>
    <t>外貿貨物地域別表</t>
    <phoneticPr fontId="11"/>
  </si>
  <si>
    <t>外貿貨物主要国別表(上位20位)</t>
    <phoneticPr fontId="11"/>
  </si>
  <si>
    <t>外貿貨物輸出・輸入別主要国別表(上位20位)</t>
    <phoneticPr fontId="11"/>
  </si>
  <si>
    <t>輸出貨物主要港品種別表(上位15位)</t>
    <phoneticPr fontId="11"/>
  </si>
  <si>
    <t>内貿貨物地域別表</t>
    <phoneticPr fontId="11"/>
  </si>
  <si>
    <t>カーフェリー貨物表</t>
    <phoneticPr fontId="11"/>
  </si>
  <si>
    <t>航路別コンテナ個数表</t>
    <phoneticPr fontId="11"/>
  </si>
  <si>
    <t>（単位：百万円）</t>
    <rPh sb="4" eb="6">
      <t>ヒャクマン</t>
    </rPh>
    <phoneticPr fontId="11"/>
  </si>
  <si>
    <t>増減</t>
    <rPh sb="0" eb="2">
      <t>ゾウゲン</t>
    </rPh>
    <phoneticPr fontId="11"/>
  </si>
  <si>
    <t>東　京　港　港　勢　（　概　要　）</t>
    <rPh sb="0" eb="1">
      <t>ヒガシ</t>
    </rPh>
    <rPh sb="2" eb="3">
      <t>キョウ</t>
    </rPh>
    <rPh sb="4" eb="5">
      <t>コウ</t>
    </rPh>
    <rPh sb="6" eb="7">
      <t>ミナト</t>
    </rPh>
    <rPh sb="8" eb="9">
      <t>ゼイ</t>
    </rPh>
    <rPh sb="12" eb="13">
      <t>オオムネ</t>
    </rPh>
    <rPh sb="14" eb="15">
      <t>ヨウ</t>
    </rPh>
    <phoneticPr fontId="11"/>
  </si>
  <si>
    <t>２　入港船舶数</t>
    <rPh sb="2" eb="4">
      <t>ニュウコウ</t>
    </rPh>
    <rPh sb="4" eb="6">
      <t>センパク</t>
    </rPh>
    <rPh sb="6" eb="7">
      <t>スウ</t>
    </rPh>
    <phoneticPr fontId="11"/>
  </si>
  <si>
    <t>隻数</t>
    <rPh sb="0" eb="2">
      <t>セキスウ</t>
    </rPh>
    <phoneticPr fontId="11"/>
  </si>
  <si>
    <t>前年比</t>
    <rPh sb="0" eb="3">
      <t>ゼンネンヒ</t>
    </rPh>
    <phoneticPr fontId="11"/>
  </si>
  <si>
    <t>　合計</t>
    <rPh sb="1" eb="3">
      <t>ゴウケイ</t>
    </rPh>
    <phoneticPr fontId="11"/>
  </si>
  <si>
    <t>　　外航船</t>
    <rPh sb="2" eb="5">
      <t>ガイコウセン</t>
    </rPh>
    <phoneticPr fontId="11"/>
  </si>
  <si>
    <t>　　　（コンテナ船）</t>
    <rPh sb="8" eb="9">
      <t>セン</t>
    </rPh>
    <phoneticPr fontId="11"/>
  </si>
  <si>
    <t>　　内航船</t>
    <rPh sb="2" eb="5">
      <t>ナイコウセン</t>
    </rPh>
    <phoneticPr fontId="11"/>
  </si>
  <si>
    <t>３　総取扱貨物量の推移</t>
    <rPh sb="2" eb="3">
      <t>ソウ</t>
    </rPh>
    <rPh sb="3" eb="5">
      <t>トリアツカイ</t>
    </rPh>
    <rPh sb="5" eb="7">
      <t>カモツ</t>
    </rPh>
    <rPh sb="7" eb="8">
      <t>リョウ</t>
    </rPh>
    <rPh sb="9" eb="11">
      <t>スイイ</t>
    </rPh>
    <phoneticPr fontId="11"/>
  </si>
  <si>
    <t>４　外貿貨物　‐取扱動向‐</t>
    <rPh sb="2" eb="4">
      <t>ガイボウ</t>
    </rPh>
    <rPh sb="4" eb="6">
      <t>カモツ</t>
    </rPh>
    <rPh sb="8" eb="10">
      <t>トリアツカイ</t>
    </rPh>
    <rPh sb="10" eb="12">
      <t>ドウコウ</t>
    </rPh>
    <phoneticPr fontId="11"/>
  </si>
  <si>
    <t>合計</t>
    <rPh sb="0" eb="2">
      <t>ゴウケイ</t>
    </rPh>
    <phoneticPr fontId="11"/>
  </si>
  <si>
    <t>輸出</t>
    <rPh sb="0" eb="2">
      <t>ユシュツ</t>
    </rPh>
    <phoneticPr fontId="11"/>
  </si>
  <si>
    <t>輸入</t>
    <rPh sb="0" eb="2">
      <t>ユニュウ</t>
    </rPh>
    <phoneticPr fontId="11"/>
  </si>
  <si>
    <t>５　外貿貨物　‐地域別動向‐</t>
    <rPh sb="2" eb="4">
      <t>ガイボウ</t>
    </rPh>
    <rPh sb="4" eb="6">
      <t>カモツ</t>
    </rPh>
    <rPh sb="8" eb="10">
      <t>チイキ</t>
    </rPh>
    <rPh sb="10" eb="11">
      <t>ベツ</t>
    </rPh>
    <rPh sb="11" eb="13">
      <t>ドウコウ</t>
    </rPh>
    <phoneticPr fontId="11"/>
  </si>
  <si>
    <t>ヨーロッパ</t>
  </si>
  <si>
    <t>北アメリカ</t>
  </si>
  <si>
    <t>その他</t>
  </si>
  <si>
    <t>取合せ品</t>
  </si>
  <si>
    <t>電気機械</t>
  </si>
  <si>
    <t>７　外貿コンテナ貨物　‐取扱動向‐</t>
    <rPh sb="2" eb="4">
      <t>ガイボウ</t>
    </rPh>
    <rPh sb="8" eb="10">
      <t>カモツ</t>
    </rPh>
    <rPh sb="12" eb="14">
      <t>トリアツカイ</t>
    </rPh>
    <rPh sb="14" eb="16">
      <t>ドウコウ</t>
    </rPh>
    <phoneticPr fontId="11"/>
  </si>
  <si>
    <t>外貿コンテナ貨物量</t>
    <rPh sb="0" eb="2">
      <t>ガイボウ</t>
    </rPh>
    <rPh sb="6" eb="8">
      <t>カモツ</t>
    </rPh>
    <rPh sb="8" eb="9">
      <t>リョウ</t>
    </rPh>
    <phoneticPr fontId="11"/>
  </si>
  <si>
    <t>１０　内貿貨物　‐取扱動向‐</t>
    <rPh sb="3" eb="5">
      <t>ナイボウ</t>
    </rPh>
    <rPh sb="5" eb="7">
      <t>カモツ</t>
    </rPh>
    <rPh sb="9" eb="11">
      <t>トリアツカイ</t>
    </rPh>
    <rPh sb="11" eb="13">
      <t>ドウコウ</t>
    </rPh>
    <phoneticPr fontId="11"/>
  </si>
  <si>
    <t>移出</t>
    <rPh sb="0" eb="2">
      <t>イシュツ</t>
    </rPh>
    <phoneticPr fontId="11"/>
  </si>
  <si>
    <t>移入</t>
    <rPh sb="0" eb="2">
      <t>イニュウ</t>
    </rPh>
    <phoneticPr fontId="11"/>
  </si>
  <si>
    <t>北海道</t>
    <rPh sb="0" eb="3">
      <t>ホッカイドウ</t>
    </rPh>
    <phoneticPr fontId="11"/>
  </si>
  <si>
    <t>東北</t>
  </si>
  <si>
    <t>関東</t>
  </si>
  <si>
    <t>中部</t>
  </si>
  <si>
    <t>近畿</t>
  </si>
  <si>
    <t>中国</t>
  </si>
  <si>
    <t>１３　主要港貿易額比較</t>
    <rPh sb="3" eb="6">
      <t>シュヨウコウ</t>
    </rPh>
    <rPh sb="6" eb="8">
      <t>ボウエキ</t>
    </rPh>
    <rPh sb="8" eb="9">
      <t>ガク</t>
    </rPh>
    <rPh sb="9" eb="11">
      <t>ヒカク</t>
    </rPh>
    <phoneticPr fontId="11"/>
  </si>
  <si>
    <t>計</t>
    <rPh sb="0" eb="1">
      <t>ケイ</t>
    </rPh>
    <phoneticPr fontId="11"/>
  </si>
  <si>
    <t>実入り</t>
    <rPh sb="0" eb="2">
      <t>ミイ</t>
    </rPh>
    <phoneticPr fontId="11"/>
  </si>
  <si>
    <t>空</t>
    <rPh sb="0" eb="1">
      <t>カラ</t>
    </rPh>
    <phoneticPr fontId="11"/>
  </si>
  <si>
    <t>計</t>
  </si>
  <si>
    <t>総トン数</t>
  </si>
  <si>
    <t>　　 9年(1997)</t>
  </si>
  <si>
    <t>　　10年(1998)</t>
  </si>
  <si>
    <t>　　11年(1999)</t>
  </si>
  <si>
    <t>　　12年(2000)</t>
  </si>
  <si>
    <t>　　13年(2001)</t>
  </si>
  <si>
    <t xml:space="preserve">    17年(2005)</t>
  </si>
  <si>
    <t>(単位：隻、総トン）</t>
    <rPh sb="1" eb="3">
      <t>タンイ</t>
    </rPh>
    <rPh sb="4" eb="5">
      <t>セキ</t>
    </rPh>
    <rPh sb="6" eb="7">
      <t>ソウ</t>
    </rPh>
    <phoneticPr fontId="24"/>
  </si>
  <si>
    <t>コンテナ船</t>
    <rPh sb="4" eb="5">
      <t>セン</t>
    </rPh>
    <phoneticPr fontId="24"/>
  </si>
  <si>
    <t>-</t>
  </si>
  <si>
    <t>船種別</t>
    <rPh sb="0" eb="1">
      <t>フネ</t>
    </rPh>
    <rPh sb="1" eb="2">
      <t>タネ</t>
    </rPh>
    <rPh sb="2" eb="3">
      <t>ベツ</t>
    </rPh>
    <phoneticPr fontId="11"/>
  </si>
  <si>
    <t>総トン数</t>
    <rPh sb="0" eb="1">
      <t>ソウ</t>
    </rPh>
    <rPh sb="3" eb="4">
      <t>スウ</t>
    </rPh>
    <phoneticPr fontId="22"/>
  </si>
  <si>
    <t xml:space="preserve">内航    </t>
    <rPh sb="0" eb="1">
      <t>ウチ</t>
    </rPh>
    <rPh sb="1" eb="2">
      <t>コウ</t>
    </rPh>
    <phoneticPr fontId="11"/>
  </si>
  <si>
    <t xml:space="preserve">外航    </t>
    <rPh sb="0" eb="2">
      <t>ガイコウ</t>
    </rPh>
    <phoneticPr fontId="11"/>
  </si>
  <si>
    <t>貨物量</t>
    <rPh sb="0" eb="2">
      <t>カモツ</t>
    </rPh>
    <rPh sb="2" eb="3">
      <t>リョウ</t>
    </rPh>
    <phoneticPr fontId="11"/>
  </si>
  <si>
    <t>外貿コンテナ個数（実・空計）</t>
    <rPh sb="0" eb="2">
      <t>ガイボウ</t>
    </rPh>
    <rPh sb="6" eb="8">
      <t>コスウ</t>
    </rPh>
    <rPh sb="9" eb="10">
      <t>ミ</t>
    </rPh>
    <rPh sb="11" eb="12">
      <t>カラ</t>
    </rPh>
    <rPh sb="12" eb="13">
      <t>ケイ</t>
    </rPh>
    <phoneticPr fontId="11"/>
  </si>
  <si>
    <t>個数</t>
    <rPh sb="0" eb="2">
      <t>コスウ</t>
    </rPh>
    <phoneticPr fontId="11"/>
  </si>
  <si>
    <t>計</t>
    <rPh sb="0" eb="1">
      <t>ケイ</t>
    </rPh>
    <phoneticPr fontId="14"/>
  </si>
  <si>
    <t>外航船</t>
    <rPh sb="0" eb="3">
      <t>ガイコウセン</t>
    </rPh>
    <phoneticPr fontId="14"/>
  </si>
  <si>
    <t>内航船</t>
    <rPh sb="0" eb="3">
      <t>ナイコウセン</t>
    </rPh>
    <phoneticPr fontId="14"/>
  </si>
  <si>
    <t>*入港最大船舶</t>
    <rPh sb="1" eb="3">
      <t>ニュウコウ</t>
    </rPh>
    <rPh sb="3" eb="5">
      <t>サイダイ</t>
    </rPh>
    <rPh sb="5" eb="7">
      <t>センパク</t>
    </rPh>
    <phoneticPr fontId="14"/>
  </si>
  <si>
    <t>パナマ</t>
  </si>
  <si>
    <t>タイ</t>
  </si>
  <si>
    <t>フィリピン</t>
  </si>
  <si>
    <t>ベリーズ</t>
  </si>
  <si>
    <t>イギリス</t>
  </si>
  <si>
    <t>リベリア</t>
  </si>
  <si>
    <t>台湾</t>
  </si>
  <si>
    <t>インドネシア</t>
  </si>
  <si>
    <t>韓国</t>
  </si>
  <si>
    <t>シンガポール</t>
  </si>
  <si>
    <t>キプロス</t>
  </si>
  <si>
    <t>バハマ</t>
  </si>
  <si>
    <t>マレーシア</t>
  </si>
  <si>
    <t>ドイツ</t>
  </si>
  <si>
    <t>日本</t>
  </si>
  <si>
    <t>イタリア</t>
  </si>
  <si>
    <t>オランダ</t>
  </si>
  <si>
    <t>合計</t>
  </si>
  <si>
    <t>北欧・地中海</t>
    <rPh sb="1" eb="2">
      <t>オウ</t>
    </rPh>
    <rPh sb="3" eb="6">
      <t>チチュウカイ</t>
    </rPh>
    <phoneticPr fontId="14"/>
  </si>
  <si>
    <t>東南アジア</t>
    <rPh sb="0" eb="2">
      <t>トウナン</t>
    </rPh>
    <phoneticPr fontId="14"/>
  </si>
  <si>
    <t>中国(香港含む)</t>
    <rPh sb="3" eb="5">
      <t>ホンコン</t>
    </rPh>
    <rPh sb="5" eb="6">
      <t>フク</t>
    </rPh>
    <phoneticPr fontId="14"/>
  </si>
  <si>
    <t>ナホトカ</t>
  </si>
  <si>
    <t>外航不定期</t>
    <rPh sb="2" eb="3">
      <t>フ</t>
    </rPh>
    <phoneticPr fontId="14"/>
  </si>
  <si>
    <t>内航計</t>
    <rPh sb="0" eb="1">
      <t>ウチ</t>
    </rPh>
    <phoneticPr fontId="14"/>
  </si>
  <si>
    <t>内航定期計</t>
    <rPh sb="0" eb="1">
      <t>ウチ</t>
    </rPh>
    <phoneticPr fontId="14"/>
  </si>
  <si>
    <t>北海道</t>
  </si>
  <si>
    <t>伊豆諸島</t>
  </si>
  <si>
    <t>九州</t>
  </si>
  <si>
    <t>沖縄</t>
  </si>
  <si>
    <t>内航不定期</t>
    <rPh sb="0" eb="1">
      <t>ウチ</t>
    </rPh>
    <rPh sb="2" eb="3">
      <t>フ</t>
    </rPh>
    <phoneticPr fontId="14"/>
  </si>
  <si>
    <t>航路別</t>
    <rPh sb="0" eb="2">
      <t>コウロ</t>
    </rPh>
    <rPh sb="2" eb="3">
      <t>ベツ</t>
    </rPh>
    <phoneticPr fontId="24"/>
  </si>
  <si>
    <t>入港船舶</t>
    <rPh sb="0" eb="2">
      <t>ニュウコウ</t>
    </rPh>
    <rPh sb="2" eb="4">
      <t>センパク</t>
    </rPh>
    <phoneticPr fontId="24"/>
  </si>
  <si>
    <t>うちコンテナ船</t>
    <rPh sb="6" eb="7">
      <t>セン</t>
    </rPh>
    <phoneticPr fontId="24"/>
  </si>
  <si>
    <t>隻数</t>
  </si>
  <si>
    <t>公共計</t>
  </si>
  <si>
    <t>ドルフィン</t>
  </si>
  <si>
    <t>芝浦ふ頭</t>
  </si>
  <si>
    <t>芝浦物揚場</t>
  </si>
  <si>
    <t>日の出ふ頭</t>
  </si>
  <si>
    <t>竹芝ふ頭</t>
  </si>
  <si>
    <t>品川岸壁</t>
  </si>
  <si>
    <t>晴海ふ頭</t>
  </si>
  <si>
    <t>月島ふ頭</t>
  </si>
  <si>
    <t>漁業基地</t>
  </si>
  <si>
    <t>10号西岸壁</t>
  </si>
  <si>
    <t>10号東岸壁</t>
  </si>
  <si>
    <t>東京港フェリーふ頭</t>
  </si>
  <si>
    <t>多目的ふ頭</t>
  </si>
  <si>
    <t>辰巳ふ頭</t>
  </si>
  <si>
    <t>青海コンテナふ頭（公共）</t>
  </si>
  <si>
    <t>有明ふ頭</t>
  </si>
  <si>
    <t>大井食品ふ頭（OL）</t>
  </si>
  <si>
    <t>大井食品ふ頭（OM）</t>
  </si>
  <si>
    <t>大井食品ふ頭（ON）</t>
  </si>
  <si>
    <t>若洲内貿ふ頭</t>
  </si>
  <si>
    <t>15号地木材ふ頭</t>
  </si>
  <si>
    <t>若洲建材ふ頭</t>
  </si>
  <si>
    <t>大井建材ふ頭</t>
  </si>
  <si>
    <t>官公庁（晴海）</t>
  </si>
  <si>
    <t>官公庁（月島）</t>
  </si>
  <si>
    <t>官公庁（有明）</t>
  </si>
  <si>
    <t>お台場ライナーふ頭</t>
  </si>
  <si>
    <t>大井コンテナふ頭</t>
  </si>
  <si>
    <t>民間計</t>
  </si>
  <si>
    <t>● 船        舶</t>
    <rPh sb="2" eb="12">
      <t>センパク</t>
    </rPh>
    <phoneticPr fontId="11"/>
  </si>
  <si>
    <t>隻     数</t>
    <rPh sb="0" eb="7">
      <t>セキスウ</t>
    </rPh>
    <phoneticPr fontId="11"/>
  </si>
  <si>
    <t>総トン数</t>
    <rPh sb="0" eb="4">
      <t>ソウトンスウ</t>
    </rPh>
    <phoneticPr fontId="11"/>
  </si>
  <si>
    <t xml:space="preserve">  外    航    船</t>
    <rPh sb="2" eb="13">
      <t>ガイコウセン</t>
    </rPh>
    <phoneticPr fontId="11"/>
  </si>
  <si>
    <t xml:space="preserve">    22年(2010)</t>
  </si>
  <si>
    <t>事務用機器</t>
  </si>
  <si>
    <t xml:space="preserve">  内    航    船</t>
    <rPh sb="2" eb="8">
      <t>ナイコウ</t>
    </rPh>
    <rPh sb="12" eb="13">
      <t>フネ</t>
    </rPh>
    <phoneticPr fontId="11"/>
  </si>
  <si>
    <t>● 貨        物</t>
    <rPh sb="2" eb="12">
      <t>カモツ</t>
    </rPh>
    <phoneticPr fontId="11"/>
  </si>
  <si>
    <t xml:space="preserve">  出              貨</t>
    <rPh sb="2" eb="3">
      <t>デ</t>
    </rPh>
    <rPh sb="17" eb="18">
      <t>カモツ</t>
    </rPh>
    <phoneticPr fontId="11"/>
  </si>
  <si>
    <t>マルタ</t>
  </si>
  <si>
    <t>東京港埠頭㈱計</t>
  </si>
  <si>
    <t>青海コンテナふ頭(埠頭㈱)</t>
  </si>
  <si>
    <t>前年比較</t>
    <rPh sb="0" eb="2">
      <t>ゼンネン</t>
    </rPh>
    <rPh sb="2" eb="4">
      <t>ヒカク</t>
    </rPh>
    <phoneticPr fontId="31"/>
  </si>
  <si>
    <t>計：増減</t>
    <rPh sb="0" eb="1">
      <t>ケイ</t>
    </rPh>
    <rPh sb="2" eb="4">
      <t>ゾウゲン</t>
    </rPh>
    <phoneticPr fontId="31"/>
  </si>
  <si>
    <t>前年比</t>
    <rPh sb="0" eb="3">
      <t>ゼンネンヒ</t>
    </rPh>
    <phoneticPr fontId="31"/>
  </si>
  <si>
    <t>その他雑穀</t>
    <rPh sb="0" eb="3">
      <t>ソノタ</t>
    </rPh>
    <phoneticPr fontId="27"/>
  </si>
  <si>
    <t>その他輸送機械</t>
    <rPh sb="0" eb="3">
      <t>ソノタ</t>
    </rPh>
    <phoneticPr fontId="27"/>
  </si>
  <si>
    <t>その他機械</t>
    <rPh sb="0" eb="3">
      <t>ソノタ</t>
    </rPh>
    <rPh sb="3" eb="5">
      <t>キカイ</t>
    </rPh>
    <phoneticPr fontId="27"/>
  </si>
  <si>
    <t>その他石油製品</t>
    <rPh sb="3" eb="5">
      <t>セキユ</t>
    </rPh>
    <rPh sb="5" eb="7">
      <t>セイヒン</t>
    </rPh>
    <phoneticPr fontId="27"/>
  </si>
  <si>
    <t>その他日用品</t>
    <rPh sb="0" eb="3">
      <t>ソノタ</t>
    </rPh>
    <phoneticPr fontId="27"/>
  </si>
  <si>
    <t>その他製造工業品</t>
    <rPh sb="2" eb="3">
      <t>タ</t>
    </rPh>
    <phoneticPr fontId="27"/>
  </si>
  <si>
    <t>その他繊維工業品</t>
    <rPh sb="2" eb="3">
      <t>タ</t>
    </rPh>
    <phoneticPr fontId="27"/>
  </si>
  <si>
    <t>鋼材</t>
  </si>
  <si>
    <t>増減</t>
    <rPh sb="0" eb="2">
      <t>ゾウゲン</t>
    </rPh>
    <phoneticPr fontId="31"/>
  </si>
  <si>
    <t>釜山</t>
  </si>
  <si>
    <t>その他日用品</t>
  </si>
  <si>
    <t xml:space="preserve">  入              貨</t>
    <rPh sb="2" eb="3">
      <t>ニュウカ</t>
    </rPh>
    <rPh sb="17" eb="18">
      <t>カモツ</t>
    </rPh>
    <phoneticPr fontId="11"/>
  </si>
  <si>
    <t xml:space="preserve">   外  貿  貨  物</t>
    <rPh sb="3" eb="7">
      <t>ガイボウ</t>
    </rPh>
    <rPh sb="9" eb="13">
      <t>カモツ</t>
    </rPh>
    <phoneticPr fontId="11"/>
  </si>
  <si>
    <t xml:space="preserve">  輸        出</t>
    <rPh sb="2" eb="12">
      <t>ユシュツ</t>
    </rPh>
    <phoneticPr fontId="11"/>
  </si>
  <si>
    <t xml:space="preserve">  輸        入</t>
    <rPh sb="2" eb="12">
      <t>ユニュウ</t>
    </rPh>
    <phoneticPr fontId="11"/>
  </si>
  <si>
    <t xml:space="preserve">  うちコンテナ貨物</t>
    <rPh sb="8" eb="10">
      <t>カモツ</t>
    </rPh>
    <phoneticPr fontId="11"/>
  </si>
  <si>
    <t xml:space="preserve">   コ ン テ ナ 個 数</t>
    <rPh sb="11" eb="14">
      <t>コスウ</t>
    </rPh>
    <phoneticPr fontId="11"/>
  </si>
  <si>
    <t xml:space="preserve">    21年(2009)</t>
  </si>
  <si>
    <t xml:space="preserve">   内  貿  貨  物</t>
    <rPh sb="3" eb="7">
      <t>ナイボウ</t>
    </rPh>
    <rPh sb="9" eb="13">
      <t>カモツ</t>
    </rPh>
    <phoneticPr fontId="11"/>
  </si>
  <si>
    <t xml:space="preserve">  うちカーフェリー貨物</t>
    <rPh sb="10" eb="12">
      <t>カモツ</t>
    </rPh>
    <phoneticPr fontId="11"/>
  </si>
  <si>
    <t xml:space="preserve">  移        出</t>
    <rPh sb="2" eb="12">
      <t>イシュツ</t>
    </rPh>
    <phoneticPr fontId="11"/>
  </si>
  <si>
    <t xml:space="preserve">  移        入</t>
    <rPh sb="2" eb="12">
      <t>イニュウ</t>
    </rPh>
    <phoneticPr fontId="11"/>
  </si>
  <si>
    <t xml:space="preserve">  総  貿  易  額</t>
    <rPh sb="2" eb="3">
      <t>ソウ</t>
    </rPh>
    <rPh sb="5" eb="12">
      <t>ボウエキガク</t>
    </rPh>
    <phoneticPr fontId="11"/>
  </si>
  <si>
    <t xml:space="preserve">    19年(2007)</t>
  </si>
  <si>
    <t>大島（元町）</t>
  </si>
  <si>
    <t>大島（岡田）</t>
  </si>
  <si>
    <t>三宅島（三池）</t>
  </si>
  <si>
    <t>八丈島（八重根）</t>
  </si>
  <si>
    <t>八丈島（神湊）</t>
  </si>
  <si>
    <t>小笠原（二見）</t>
  </si>
  <si>
    <t>三宅島諸港</t>
  </si>
  <si>
    <t>神津島諸港</t>
  </si>
  <si>
    <t>新島諸港</t>
  </si>
  <si>
    <t>家具装備品</t>
  </si>
  <si>
    <t>蛇口</t>
  </si>
  <si>
    <t xml:space="preserve">    20年(2008)</t>
  </si>
  <si>
    <t xml:space="preserve">  輸    出    額</t>
    <rPh sb="2" eb="8">
      <t>ユシュツ</t>
    </rPh>
    <rPh sb="12" eb="13">
      <t>ガク</t>
    </rPh>
    <phoneticPr fontId="11"/>
  </si>
  <si>
    <t xml:space="preserve">  輸    入    額</t>
    <rPh sb="2" eb="13">
      <t>ユニュウガク</t>
    </rPh>
    <phoneticPr fontId="11"/>
  </si>
  <si>
    <t>内航 計</t>
  </si>
  <si>
    <t>外航 計</t>
  </si>
  <si>
    <t>香港</t>
  </si>
  <si>
    <t>バンクーバー</t>
  </si>
  <si>
    <t>関東 計</t>
  </si>
  <si>
    <t>利島</t>
  </si>
  <si>
    <t>総計</t>
  </si>
  <si>
    <t>新島</t>
  </si>
  <si>
    <t>神津島</t>
  </si>
  <si>
    <t>御蔵島</t>
  </si>
  <si>
    <t>湾内周遊</t>
  </si>
  <si>
    <t>九州 計</t>
  </si>
  <si>
    <t>〈内航〉</t>
    <rPh sb="1" eb="3">
      <t>ナイコウ</t>
    </rPh>
    <phoneticPr fontId="11"/>
  </si>
  <si>
    <t>〈外航〉</t>
    <rPh sb="1" eb="3">
      <t>ガイコウ</t>
    </rPh>
    <phoneticPr fontId="11"/>
  </si>
  <si>
    <t>港名</t>
    <rPh sb="0" eb="1">
      <t>ミナト</t>
    </rPh>
    <rPh sb="1" eb="2">
      <t>メイ</t>
    </rPh>
    <phoneticPr fontId="11"/>
  </si>
  <si>
    <t>乗船人数</t>
    <rPh sb="2" eb="4">
      <t>ニンズウ</t>
    </rPh>
    <phoneticPr fontId="11"/>
  </si>
  <si>
    <t>降船人数</t>
    <rPh sb="2" eb="4">
      <t>ニンズウ</t>
    </rPh>
    <phoneticPr fontId="11"/>
  </si>
  <si>
    <t>(単位：トン）</t>
    <rPh sb="1" eb="3">
      <t>タンイ</t>
    </rPh>
    <phoneticPr fontId="24"/>
  </si>
  <si>
    <t>合計</t>
    <rPh sb="0" eb="2">
      <t>ゴウケイ</t>
    </rPh>
    <phoneticPr fontId="24"/>
  </si>
  <si>
    <t>外貿</t>
    <rPh sb="0" eb="1">
      <t>ガイ</t>
    </rPh>
    <rPh sb="1" eb="2">
      <t>ボウ</t>
    </rPh>
    <phoneticPr fontId="24"/>
  </si>
  <si>
    <t>内貿</t>
    <rPh sb="0" eb="1">
      <t>ナイ</t>
    </rPh>
    <rPh sb="1" eb="2">
      <t>ボウ</t>
    </rPh>
    <phoneticPr fontId="24"/>
  </si>
  <si>
    <t>計</t>
    <rPh sb="0" eb="1">
      <t>ケイ</t>
    </rPh>
    <phoneticPr fontId="24"/>
  </si>
  <si>
    <t>出貨</t>
    <rPh sb="0" eb="1">
      <t>デ</t>
    </rPh>
    <rPh sb="1" eb="2">
      <t>カ</t>
    </rPh>
    <phoneticPr fontId="24"/>
  </si>
  <si>
    <t>入貨</t>
    <rPh sb="0" eb="1">
      <t>イリ</t>
    </rPh>
    <rPh sb="1" eb="2">
      <t>カ</t>
    </rPh>
    <phoneticPr fontId="24"/>
  </si>
  <si>
    <t>輸出</t>
    <rPh sb="0" eb="2">
      <t>ユシュツ</t>
    </rPh>
    <phoneticPr fontId="24"/>
  </si>
  <si>
    <t>輸入</t>
    <rPh sb="0" eb="2">
      <t>ユニュウ</t>
    </rPh>
    <phoneticPr fontId="24"/>
  </si>
  <si>
    <t>移出</t>
    <rPh sb="0" eb="2">
      <t>イシュツ</t>
    </rPh>
    <phoneticPr fontId="24"/>
  </si>
  <si>
    <t>移入</t>
    <rPh sb="0" eb="2">
      <t>イニュウ</t>
    </rPh>
    <phoneticPr fontId="24"/>
  </si>
  <si>
    <t>出貨</t>
  </si>
  <si>
    <t>入貨</t>
  </si>
  <si>
    <t>農水産品</t>
  </si>
  <si>
    <t>麦</t>
  </si>
  <si>
    <t>綿花</t>
  </si>
  <si>
    <t>その他農産品</t>
  </si>
  <si>
    <t>羊毛</t>
  </si>
  <si>
    <t>ブラジル</t>
  </si>
  <si>
    <t>その他畜産品</t>
  </si>
  <si>
    <t>水産品</t>
  </si>
  <si>
    <t>原木</t>
  </si>
  <si>
    <t>製材</t>
  </si>
  <si>
    <t>樹脂類</t>
  </si>
  <si>
    <t>薪炭</t>
  </si>
  <si>
    <t>鉱産品</t>
  </si>
  <si>
    <t>石炭</t>
  </si>
  <si>
    <t xml:space="preserve">    24年(2012)</t>
  </si>
  <si>
    <t>ノルウェー</t>
  </si>
  <si>
    <t>中央防波堤内側ばら物ふ頭</t>
  </si>
  <si>
    <t>中央防波堤内側建設発生土ふ頭</t>
  </si>
  <si>
    <t>中央防波堤内側内貿ふ頭</t>
  </si>
  <si>
    <t>ハイフォン</t>
  </si>
  <si>
    <t>基隆</t>
  </si>
  <si>
    <t>７　統計計上の時期は、入港船舶については入港の日、海上出入貨物については船舶の出</t>
    <rPh sb="20" eb="21">
      <t>ニュウ</t>
    </rPh>
    <phoneticPr fontId="11"/>
  </si>
  <si>
    <t>年次</t>
    <phoneticPr fontId="24"/>
  </si>
  <si>
    <t>合計</t>
    <phoneticPr fontId="24"/>
  </si>
  <si>
    <t>外航船</t>
    <phoneticPr fontId="24"/>
  </si>
  <si>
    <t xml:space="preserve">    25年(2013)</t>
  </si>
  <si>
    <t>ポルトガル</t>
  </si>
  <si>
    <t>（コンテナ取扱貨物量）</t>
    <rPh sb="5" eb="7">
      <t>トリアツカイ</t>
    </rPh>
    <rPh sb="7" eb="9">
      <t>カモツ</t>
    </rPh>
    <rPh sb="9" eb="10">
      <t>リョウ</t>
    </rPh>
    <phoneticPr fontId="24"/>
  </si>
  <si>
    <t>野菜、果物</t>
  </si>
  <si>
    <t>その他の輸送用車両</t>
    <rPh sb="0" eb="3">
      <t>ソノタ</t>
    </rPh>
    <rPh sb="4" eb="6">
      <t>ユソウ</t>
    </rPh>
    <rPh sb="6" eb="7">
      <t>ヨウ</t>
    </rPh>
    <rPh sb="7" eb="9">
      <t>シャリョウ</t>
    </rPh>
    <phoneticPr fontId="27"/>
  </si>
  <si>
    <t>測量・光学・医療器械</t>
    <rPh sb="0" eb="2">
      <t>ソクリョウ</t>
    </rPh>
    <rPh sb="3" eb="5">
      <t>コウガク</t>
    </rPh>
    <rPh sb="6" eb="8">
      <t>イリョウ</t>
    </rPh>
    <rPh sb="8" eb="10">
      <t>キカイ</t>
    </rPh>
    <phoneticPr fontId="27"/>
  </si>
  <si>
    <t>事務用機械</t>
    <rPh sb="0" eb="2">
      <t>ジム</t>
    </rPh>
    <rPh sb="2" eb="3">
      <t>ヨウ</t>
    </rPh>
    <rPh sb="3" eb="5">
      <t>キカイ</t>
    </rPh>
    <phoneticPr fontId="27"/>
  </si>
  <si>
    <t>紙、パルプ</t>
  </si>
  <si>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7"/>
  </si>
  <si>
    <t xml:space="preserve">    26年(2014)</t>
  </si>
  <si>
    <t>（単位：隻、総トン）</t>
    <phoneticPr fontId="11"/>
  </si>
  <si>
    <t>前年比</t>
    <rPh sb="0" eb="2">
      <t>ゼンネン</t>
    </rPh>
    <rPh sb="2" eb="3">
      <t>ヒ</t>
    </rPh>
    <phoneticPr fontId="11"/>
  </si>
  <si>
    <t xml:space="preserve">  総                      数</t>
    <phoneticPr fontId="11"/>
  </si>
  <si>
    <t>（単位：トン、ＴＥＵ）</t>
    <phoneticPr fontId="11"/>
  </si>
  <si>
    <t xml:space="preserve">  取  扱  貨  物  総  量</t>
    <phoneticPr fontId="11"/>
  </si>
  <si>
    <t xml:space="preserve">  輸        出</t>
    <phoneticPr fontId="11"/>
  </si>
  <si>
    <t xml:space="preserve">  輸        入</t>
    <phoneticPr fontId="11"/>
  </si>
  <si>
    <t xml:space="preserve">  輸        出</t>
    <phoneticPr fontId="11"/>
  </si>
  <si>
    <t xml:space="preserve">  輸        入</t>
    <phoneticPr fontId="11"/>
  </si>
  <si>
    <t>ポートケラン</t>
  </si>
  <si>
    <t>太倉</t>
  </si>
  <si>
    <t>（注）カーフェリー（自動車航送船）による貨物量は車両区分別に台数を調査し</t>
    <rPh sb="1" eb="2">
      <t>チュウ</t>
    </rPh>
    <rPh sb="10" eb="13">
      <t>ジドウシャ</t>
    </rPh>
    <rPh sb="13" eb="14">
      <t>コウロ</t>
    </rPh>
    <rPh sb="14" eb="15">
      <t>ソウシン</t>
    </rPh>
    <rPh sb="15" eb="16">
      <t>フネ</t>
    </rPh>
    <rPh sb="20" eb="22">
      <t>カモツ</t>
    </rPh>
    <rPh sb="22" eb="23">
      <t>リョウ</t>
    </rPh>
    <rPh sb="24" eb="26">
      <t>シャリョウ</t>
    </rPh>
    <rPh sb="26" eb="27">
      <t>ク</t>
    </rPh>
    <rPh sb="27" eb="29">
      <t>ブンベツ</t>
    </rPh>
    <rPh sb="30" eb="32">
      <t>ダイスウ</t>
    </rPh>
    <rPh sb="33" eb="35">
      <t>チョウサ</t>
    </rPh>
    <phoneticPr fontId="11"/>
  </si>
  <si>
    <t>移入</t>
    <rPh sb="0" eb="2">
      <t>イニュウ</t>
    </rPh>
    <phoneticPr fontId="31"/>
  </si>
  <si>
    <t>移出</t>
    <rPh sb="0" eb="2">
      <t>イシュツ</t>
    </rPh>
    <phoneticPr fontId="31"/>
  </si>
  <si>
    <t>オセアニア</t>
  </si>
  <si>
    <t>四国</t>
  </si>
  <si>
    <t>内航船</t>
    <phoneticPr fontId="24"/>
  </si>
  <si>
    <t>隻数</t>
    <phoneticPr fontId="14"/>
  </si>
  <si>
    <t>国籍</t>
    <phoneticPr fontId="11"/>
  </si>
  <si>
    <t>隻数</t>
    <phoneticPr fontId="11"/>
  </si>
  <si>
    <t>品種</t>
    <phoneticPr fontId="11"/>
  </si>
  <si>
    <t>合計</t>
    <phoneticPr fontId="11"/>
  </si>
  <si>
    <t>（単位：トン）</t>
    <phoneticPr fontId="38"/>
  </si>
  <si>
    <t>　　　所定の換算トンをかけて算出しています。</t>
    <phoneticPr fontId="40"/>
  </si>
  <si>
    <t>（単位：TEU）</t>
    <phoneticPr fontId="11"/>
  </si>
  <si>
    <t>(単位：トン)</t>
  </si>
  <si>
    <t>係留施設別コンテナ個数表</t>
    <rPh sb="0" eb="1">
      <t>カカリ</t>
    </rPh>
    <phoneticPr fontId="11"/>
  </si>
  <si>
    <t>海上出入貨物係留施設別表</t>
    <rPh sb="6" eb="7">
      <t>カカリ</t>
    </rPh>
    <phoneticPr fontId="11"/>
  </si>
  <si>
    <t>入港船舶係留施設別表</t>
    <rPh sb="4" eb="5">
      <t>カカリ</t>
    </rPh>
    <phoneticPr fontId="11"/>
  </si>
  <si>
    <t>(注)コンテナ貨物は輸出入合計で内数</t>
    <rPh sb="1" eb="2">
      <t>チュウ</t>
    </rPh>
    <rPh sb="7" eb="9">
      <t>カモツ</t>
    </rPh>
    <rPh sb="10" eb="12">
      <t>ユシュツ</t>
    </rPh>
    <rPh sb="12" eb="13">
      <t>ニュウ</t>
    </rPh>
    <rPh sb="13" eb="15">
      <t>ゴウケイ</t>
    </rPh>
    <rPh sb="16" eb="17">
      <t>ウチ</t>
    </rPh>
    <rPh sb="17" eb="18">
      <t>スウ</t>
    </rPh>
    <phoneticPr fontId="31"/>
  </si>
  <si>
    <t>東　京　都　港　湾　局</t>
    <rPh sb="0" eb="1">
      <t>ヒガシ</t>
    </rPh>
    <rPh sb="2" eb="3">
      <t>キョウ</t>
    </rPh>
    <rPh sb="4" eb="5">
      <t>ト</t>
    </rPh>
    <rPh sb="6" eb="7">
      <t>ミナト</t>
    </rPh>
    <rPh sb="8" eb="9">
      <t>ワン</t>
    </rPh>
    <rPh sb="10" eb="11">
      <t>キョク</t>
    </rPh>
    <phoneticPr fontId="11"/>
  </si>
  <si>
    <t>東 京 港 港 勢 （ 概 報 ）</t>
    <rPh sb="0" eb="1">
      <t>ヒガシ</t>
    </rPh>
    <rPh sb="2" eb="3">
      <t>キョウ</t>
    </rPh>
    <rPh sb="4" eb="5">
      <t>コウ</t>
    </rPh>
    <rPh sb="6" eb="7">
      <t>コウ</t>
    </rPh>
    <rPh sb="8" eb="9">
      <t>セイ</t>
    </rPh>
    <rPh sb="12" eb="13">
      <t>オオムネ</t>
    </rPh>
    <rPh sb="14" eb="15">
      <t>ホウ</t>
    </rPh>
    <phoneticPr fontId="11"/>
  </si>
  <si>
    <t>●　　</t>
    <phoneticPr fontId="11"/>
  </si>
  <si>
    <t>掲載事項の照会・問合せ先</t>
    <phoneticPr fontId="11"/>
  </si>
  <si>
    <t>＊</t>
    <phoneticPr fontId="11"/>
  </si>
  <si>
    <t>東京港　　　東京都港湾局港湾経営部振興課物流調査担当</t>
    <rPh sb="24" eb="26">
      <t>タントウ</t>
    </rPh>
    <phoneticPr fontId="11"/>
  </si>
  <si>
    <t>〒163-8001　東京都新宿区西新宿二丁目8番1号</t>
    <phoneticPr fontId="11"/>
  </si>
  <si>
    <t>Tel 　03-5320-5543</t>
    <phoneticPr fontId="11"/>
  </si>
  <si>
    <t>◆</t>
    <phoneticPr fontId="11"/>
  </si>
  <si>
    <t>　　　（カーフェリー）</t>
    <phoneticPr fontId="11"/>
  </si>
  <si>
    <t>１　全体のあらまし</t>
    <phoneticPr fontId="11"/>
  </si>
  <si>
    <t>　　　　　東京都港湾局港湾経営部</t>
    <phoneticPr fontId="11"/>
  </si>
  <si>
    <t>・・・・・・・・・・・・・・・・・・・・・・</t>
    <phoneticPr fontId="11"/>
  </si>
  <si>
    <t>・・・・・・・・・・・・・・・・・・・・・・・・・</t>
    <phoneticPr fontId="11"/>
  </si>
  <si>
    <t>・・・・・・・・・・・・・・・・・・・・・・・・・・・・</t>
    <phoneticPr fontId="11"/>
  </si>
  <si>
    <t>・・・・・・・・・・・・・・・・・・・・・・・・・・・</t>
    <phoneticPr fontId="11"/>
  </si>
  <si>
    <t>・・・・・・・・・・・・・・・・・・・・・・・・</t>
    <phoneticPr fontId="11"/>
  </si>
  <si>
    <t>・・・・・・・・・・・・・・・・・・・・・・・</t>
    <phoneticPr fontId="11"/>
  </si>
  <si>
    <t>・・・・・・・・・・・・・・・・・・・・・・・・・・</t>
    <phoneticPr fontId="11"/>
  </si>
  <si>
    <t>・・・・・・・・・・・・・・・・・・・・・</t>
    <phoneticPr fontId="11"/>
  </si>
  <si>
    <t>・・・・・・・・・・・・・・・・・・・</t>
    <phoneticPr fontId="11"/>
  </si>
  <si>
    <t>・・・・・・・・・・・・・・・</t>
    <phoneticPr fontId="11"/>
  </si>
  <si>
    <t>東京港港勢概況</t>
    <phoneticPr fontId="11"/>
  </si>
  <si>
    <t xml:space="preserve">    27年(2015)</t>
  </si>
  <si>
    <t>（単位：隻、総トン）</t>
    <phoneticPr fontId="11"/>
  </si>
  <si>
    <t>オークランド</t>
  </si>
  <si>
    <t>モントセラト</t>
  </si>
  <si>
    <t>　　 2年(1990)</t>
  </si>
  <si>
    <t>　　 3年(1991)</t>
  </si>
  <si>
    <t>　　 4年(1992)</t>
  </si>
  <si>
    <t>　　 5年(1993)</t>
  </si>
  <si>
    <t>　　 6年(1994)</t>
  </si>
  <si>
    <t>　　 7年(1995)</t>
  </si>
  <si>
    <t>　　 8年(1996)</t>
  </si>
  <si>
    <t>　　14年(2002)</t>
  </si>
  <si>
    <t>　　15年(2003)</t>
  </si>
  <si>
    <t>　　16年(2004)</t>
  </si>
  <si>
    <t>入港船舶年次別表</t>
    <rPh sb="6" eb="7">
      <t>ベツ</t>
    </rPh>
    <phoneticPr fontId="11"/>
  </si>
  <si>
    <t>輸入貨物主要港品種別表(上位15位)</t>
    <phoneticPr fontId="11"/>
  </si>
  <si>
    <t>内貿コンテナ主要品種別取扱量(上位10位)</t>
    <phoneticPr fontId="11"/>
  </si>
  <si>
    <t>・・・・・・・・・・・・・・・・</t>
    <phoneticPr fontId="11"/>
  </si>
  <si>
    <t>・・・・・・・・・・・・・・・・・・・・・・・・・・</t>
    <phoneticPr fontId="11"/>
  </si>
  <si>
    <t>コンテナ化率</t>
    <rPh sb="4" eb="5">
      <t>カ</t>
    </rPh>
    <rPh sb="5" eb="6">
      <t>リツ</t>
    </rPh>
    <phoneticPr fontId="24"/>
  </si>
  <si>
    <t>となりました。東京港は、東京都民はもちろん、首都圏4千万人の生活や産業活動を支える極めて</t>
    <phoneticPr fontId="11"/>
  </si>
  <si>
    <t>*　コンテナ船は、フルコンテナ船の他に、セミコンテナ船、ＲＯＲＯ船を含む。</t>
    <rPh sb="15" eb="16">
      <t>セン</t>
    </rPh>
    <rPh sb="17" eb="18">
      <t>ホカ</t>
    </rPh>
    <rPh sb="26" eb="27">
      <t>セン</t>
    </rPh>
    <rPh sb="32" eb="33">
      <t>セン</t>
    </rPh>
    <rPh sb="34" eb="35">
      <t>フク</t>
    </rPh>
    <phoneticPr fontId="11"/>
  </si>
  <si>
    <t>　５トン以上の船舶を調査対象としました。また、海上出入貨物については、船舶及び艀</t>
    <phoneticPr fontId="11"/>
  </si>
  <si>
    <t>　により出入した貨物を調査対象としました。</t>
    <phoneticPr fontId="11"/>
  </si>
  <si>
    <t>８　この統計書のうち、「－」は皆無又は該当数字なしを表します。</t>
    <phoneticPr fontId="11"/>
  </si>
  <si>
    <t>Ⅰ 東京港港勢概況</t>
    <rPh sb="2" eb="4">
      <t>トウキョウ</t>
    </rPh>
    <rPh sb="4" eb="5">
      <t>コウ</t>
    </rPh>
    <rPh sb="5" eb="7">
      <t>コウセイ</t>
    </rPh>
    <rPh sb="7" eb="9">
      <t>ガイキョウ</t>
    </rPh>
    <phoneticPr fontId="11"/>
  </si>
  <si>
    <t xml:space="preserve">    28年(2016)</t>
  </si>
  <si>
    <t>アンティグア･バーブーダ</t>
  </si>
  <si>
    <t>マーシャル諸島</t>
  </si>
  <si>
    <t>蘭領アンティル</t>
  </si>
  <si>
    <t>シエラレオネ</t>
  </si>
  <si>
    <t>城南島建設発生土ふ頭</t>
  </si>
  <si>
    <t>衣服・身廻品・はきもの</t>
  </si>
  <si>
    <t>コンテナ化率</t>
    <rPh sb="4" eb="5">
      <t>カ</t>
    </rPh>
    <rPh sb="5" eb="6">
      <t>リツ</t>
    </rPh>
    <phoneticPr fontId="11"/>
  </si>
  <si>
    <t>９　外貿コンテナ貨物　‐年次推移（個数：TEU（実入り））‐</t>
    <rPh sb="2" eb="4">
      <t>ガイボウ</t>
    </rPh>
    <rPh sb="8" eb="10">
      <t>カモツ</t>
    </rPh>
    <rPh sb="12" eb="14">
      <t>ネンジ</t>
    </rPh>
    <rPh sb="14" eb="16">
      <t>スイイ</t>
    </rPh>
    <rPh sb="17" eb="19">
      <t>コスウ</t>
    </rPh>
    <rPh sb="24" eb="25">
      <t>ジツ</t>
    </rPh>
    <rPh sb="25" eb="26">
      <t>イリ</t>
    </rPh>
    <phoneticPr fontId="11"/>
  </si>
  <si>
    <t>１２　内貿貨物　‐品種構成‐</t>
    <rPh sb="3" eb="5">
      <t>ナイボウ</t>
    </rPh>
    <rPh sb="5" eb="7">
      <t>カモツ</t>
    </rPh>
    <rPh sb="9" eb="11">
      <t>ヒンシュ</t>
    </rPh>
    <rPh sb="11" eb="13">
      <t>コウセイ</t>
    </rPh>
    <phoneticPr fontId="11"/>
  </si>
  <si>
    <t>● 貿  易  額</t>
    <rPh sb="2" eb="6">
      <t>ボウエキ</t>
    </rPh>
    <rPh sb="8" eb="9">
      <t>ガク</t>
    </rPh>
    <phoneticPr fontId="11"/>
  </si>
  <si>
    <t xml:space="preserve">    29年(2017)</t>
  </si>
  <si>
    <t>米</t>
    <phoneticPr fontId="27"/>
  </si>
  <si>
    <t>とうもろこし</t>
    <phoneticPr fontId="27"/>
  </si>
  <si>
    <t>野菜・果物</t>
    <phoneticPr fontId="31"/>
  </si>
  <si>
    <t>その他林産品</t>
    <rPh sb="3" eb="5">
      <t>リンサン</t>
    </rPh>
    <rPh sb="5" eb="6">
      <t>ヒン</t>
    </rPh>
    <phoneticPr fontId="31"/>
  </si>
  <si>
    <t>金属鉱</t>
    <phoneticPr fontId="27"/>
  </si>
  <si>
    <t>砂利・砂</t>
    <phoneticPr fontId="27"/>
  </si>
  <si>
    <t>石材</t>
    <phoneticPr fontId="27"/>
  </si>
  <si>
    <t>完成自動車</t>
    <phoneticPr fontId="27"/>
  </si>
  <si>
    <t>その他輸送用車両</t>
    <rPh sb="0" eb="3">
      <t>ソノタ</t>
    </rPh>
    <rPh sb="3" eb="5">
      <t>ユソウ</t>
    </rPh>
    <rPh sb="5" eb="6">
      <t>ヨウ</t>
    </rPh>
    <rPh sb="6" eb="8">
      <t>シャリョウ</t>
    </rPh>
    <phoneticPr fontId="27"/>
  </si>
  <si>
    <t>測量・光学・医療用機械</t>
    <rPh sb="0" eb="2">
      <t>ソクリョウ</t>
    </rPh>
    <rPh sb="3" eb="5">
      <t>コウガク</t>
    </rPh>
    <rPh sb="6" eb="8">
      <t>イリョウ</t>
    </rPh>
    <rPh sb="8" eb="9">
      <t>ヨウ</t>
    </rPh>
    <rPh sb="9" eb="11">
      <t>キカイ</t>
    </rPh>
    <phoneticPr fontId="27"/>
  </si>
  <si>
    <t>事務用機器</t>
    <rPh sb="0" eb="2">
      <t>ジム</t>
    </rPh>
    <rPh sb="2" eb="3">
      <t>ヨウ</t>
    </rPh>
    <rPh sb="3" eb="5">
      <t>キキ</t>
    </rPh>
    <phoneticPr fontId="27"/>
  </si>
  <si>
    <t>窯業品</t>
    <phoneticPr fontId="27"/>
  </si>
  <si>
    <t>揮発油</t>
    <rPh sb="0" eb="3">
      <t>キハツユ</t>
    </rPh>
    <phoneticPr fontId="11"/>
  </si>
  <si>
    <t>その他の石油</t>
    <rPh sb="2" eb="3">
      <t>タ</t>
    </rPh>
    <rPh sb="4" eb="6">
      <t>セキユ</t>
    </rPh>
    <phoneticPr fontId="11"/>
  </si>
  <si>
    <t>石炭製品</t>
    <phoneticPr fontId="27"/>
  </si>
  <si>
    <t>紙・パルプ</t>
    <phoneticPr fontId="31"/>
  </si>
  <si>
    <t>その他他繊維工業品</t>
    <rPh sb="2" eb="3">
      <t>タ</t>
    </rPh>
    <rPh sb="3" eb="4">
      <t>タ</t>
    </rPh>
    <phoneticPr fontId="27"/>
  </si>
  <si>
    <t>たばこ</t>
    <phoneticPr fontId="27"/>
  </si>
  <si>
    <t>その他食料工業品</t>
    <phoneticPr fontId="27"/>
  </si>
  <si>
    <t>衣服・身廻品・はきもの</t>
    <rPh sb="0" eb="2">
      <t>イフク</t>
    </rPh>
    <rPh sb="3" eb="4">
      <t>ミ</t>
    </rPh>
    <rPh sb="4" eb="5">
      <t>マワ</t>
    </rPh>
    <rPh sb="5" eb="6">
      <t>ヒン</t>
    </rPh>
    <phoneticPr fontId="27"/>
  </si>
  <si>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7"/>
  </si>
  <si>
    <t>林産品</t>
    <rPh sb="0" eb="2">
      <t>リンサン</t>
    </rPh>
    <rPh sb="2" eb="3">
      <t>ヒン</t>
    </rPh>
    <phoneticPr fontId="31"/>
  </si>
  <si>
    <t>高雄</t>
  </si>
  <si>
    <t>その他の雑穀</t>
    <rPh sb="0" eb="3">
      <t>ソノタ</t>
    </rPh>
    <phoneticPr fontId="27"/>
  </si>
  <si>
    <t>砂利、砂</t>
    <phoneticPr fontId="27"/>
  </si>
  <si>
    <t>その他の輸送機械</t>
    <rPh sb="0" eb="3">
      <t>ソノタ</t>
    </rPh>
    <phoneticPr fontId="27"/>
  </si>
  <si>
    <t>その他の機械</t>
    <rPh sb="0" eb="3">
      <t>ソノタ</t>
    </rPh>
    <rPh sb="4" eb="6">
      <t>キカイ</t>
    </rPh>
    <phoneticPr fontId="27"/>
  </si>
  <si>
    <t>その他の石油製品</t>
    <rPh sb="4" eb="6">
      <t>セキユ</t>
    </rPh>
    <rPh sb="6" eb="8">
      <t>セイヒン</t>
    </rPh>
    <phoneticPr fontId="27"/>
  </si>
  <si>
    <t>繊維工業品</t>
    <phoneticPr fontId="27"/>
  </si>
  <si>
    <t>その他の食料工業品</t>
    <phoneticPr fontId="27"/>
  </si>
  <si>
    <t>衣服、身廻品、履物</t>
    <rPh sb="0" eb="2">
      <t>イフク</t>
    </rPh>
    <rPh sb="3" eb="4">
      <t>ミ</t>
    </rPh>
    <rPh sb="4" eb="5">
      <t>マワ</t>
    </rPh>
    <rPh sb="5" eb="6">
      <t>ヒン</t>
    </rPh>
    <rPh sb="7" eb="8">
      <t>リレキ</t>
    </rPh>
    <rPh sb="8" eb="9">
      <t>モノ</t>
    </rPh>
    <phoneticPr fontId="27"/>
  </si>
  <si>
    <t>その他の日用品</t>
    <rPh sb="0" eb="3">
      <t>ソノタ</t>
    </rPh>
    <phoneticPr fontId="27"/>
  </si>
  <si>
    <t>製造工業品</t>
    <phoneticPr fontId="27"/>
  </si>
  <si>
    <t>（注2）コンテナ化率=コンテナ貨物取扱量の計/合計の計</t>
    <rPh sb="1" eb="2">
      <t>チュウ</t>
    </rPh>
    <rPh sb="8" eb="9">
      <t>カ</t>
    </rPh>
    <rPh sb="9" eb="10">
      <t>リツ</t>
    </rPh>
    <rPh sb="15" eb="17">
      <t>カモツ</t>
    </rPh>
    <rPh sb="17" eb="19">
      <t>トリアツカ</t>
    </rPh>
    <rPh sb="19" eb="20">
      <t>リョウ</t>
    </rPh>
    <rPh sb="21" eb="22">
      <t>ケイ</t>
    </rPh>
    <rPh sb="22" eb="23">
      <t>ブツリョウ</t>
    </rPh>
    <rPh sb="23" eb="25">
      <t>ゴウケイ</t>
    </rPh>
    <rPh sb="26" eb="27">
      <t>ケイ</t>
    </rPh>
    <phoneticPr fontId="14"/>
  </si>
  <si>
    <t xml:space="preserve">    30年(2018)</t>
  </si>
  <si>
    <t>ベルギー</t>
  </si>
  <si>
    <t>（注）オセアニアはオーストラリア・ニュージーランド・南太平洋諸島</t>
    <rPh sb="1" eb="2">
      <t>チュウ</t>
    </rPh>
    <rPh sb="26" eb="27">
      <t>ミナミ</t>
    </rPh>
    <rPh sb="27" eb="30">
      <t>タイヘイヨウ</t>
    </rPh>
    <rPh sb="30" eb="32">
      <t>ショトウ</t>
    </rPh>
    <phoneticPr fontId="14"/>
  </si>
  <si>
    <t>ハンブルグ</t>
  </si>
  <si>
    <t>（外貿貨物量）</t>
    <rPh sb="1" eb="3">
      <t>ガイボウ</t>
    </rPh>
    <rPh sb="3" eb="5">
      <t>カモツ</t>
    </rPh>
    <rPh sb="5" eb="6">
      <t>リョウ</t>
    </rPh>
    <phoneticPr fontId="11"/>
  </si>
  <si>
    <t>輸移出</t>
    <rPh sb="0" eb="1">
      <t>ユ</t>
    </rPh>
    <rPh sb="1" eb="3">
      <t>イシュツ</t>
    </rPh>
    <phoneticPr fontId="11"/>
  </si>
  <si>
    <t>輸移入</t>
    <rPh sb="0" eb="1">
      <t>ユ</t>
    </rPh>
    <rPh sb="1" eb="3">
      <t>イニュウ</t>
    </rPh>
    <phoneticPr fontId="11"/>
  </si>
  <si>
    <t>外貿計</t>
    <rPh sb="0" eb="2">
      <t>ガイボウ</t>
    </rPh>
    <rPh sb="2" eb="3">
      <t>ケイ</t>
    </rPh>
    <phoneticPr fontId="11"/>
  </si>
  <si>
    <t>輸出</t>
    <rPh sb="0" eb="2">
      <t>ユシュツ</t>
    </rPh>
    <phoneticPr fontId="11"/>
  </si>
  <si>
    <t>輸入</t>
    <rPh sb="0" eb="2">
      <t>ユニュウ</t>
    </rPh>
    <phoneticPr fontId="11"/>
  </si>
  <si>
    <t>内貿計</t>
    <rPh sb="0" eb="1">
      <t>ナイ</t>
    </rPh>
    <rPh sb="1" eb="2">
      <t>ボウ</t>
    </rPh>
    <rPh sb="2" eb="3">
      <t>ケイ</t>
    </rPh>
    <phoneticPr fontId="11"/>
  </si>
  <si>
    <t>移出</t>
    <rPh sb="0" eb="2">
      <t>イシュツ</t>
    </rPh>
    <phoneticPr fontId="11"/>
  </si>
  <si>
    <t>移入</t>
    <rPh sb="0" eb="2">
      <t>イニュウ</t>
    </rPh>
    <phoneticPr fontId="11"/>
  </si>
  <si>
    <t>1月</t>
  </si>
  <si>
    <t>2月</t>
  </si>
  <si>
    <t>3月</t>
  </si>
  <si>
    <t>4月</t>
  </si>
  <si>
    <t>5月</t>
  </si>
  <si>
    <t>6月</t>
  </si>
  <si>
    <t>7月</t>
  </si>
  <si>
    <t>8月</t>
  </si>
  <si>
    <t>9月</t>
  </si>
  <si>
    <t>10月</t>
  </si>
  <si>
    <t>11月</t>
  </si>
  <si>
    <t>12月</t>
  </si>
  <si>
    <t>前年比（％）</t>
  </si>
  <si>
    <t>前年比較増減</t>
  </si>
  <si>
    <t>その他化学工業品：染料・塗料・合成樹脂・その他化学工業品</t>
    <phoneticPr fontId="11"/>
  </si>
  <si>
    <t>文房具・運動娯楽用品：文房具・運動娯楽用品・楽器</t>
    <rPh sb="22" eb="24">
      <t>ガッキ</t>
    </rPh>
    <phoneticPr fontId="25"/>
  </si>
  <si>
    <t>木製品：木製品（他に分類されないもの）</t>
    <rPh sb="0" eb="3">
      <t>モクセイヒン</t>
    </rPh>
    <rPh sb="4" eb="7">
      <t>モクセイヒン</t>
    </rPh>
    <rPh sb="8" eb="9">
      <t>タ</t>
    </rPh>
    <rPh sb="10" eb="12">
      <t>ブンルイ</t>
    </rPh>
    <phoneticPr fontId="25"/>
  </si>
  <si>
    <t>６　品種分類は、「港湾統計に用いる品種分類表」（82品種）によります。また、一部の</t>
    <rPh sb="38" eb="40">
      <t>イチブ</t>
    </rPh>
    <phoneticPr fontId="11"/>
  </si>
  <si>
    <t>　品種名は省略して表記します。</t>
    <phoneticPr fontId="11"/>
  </si>
  <si>
    <t>*端数処理（四捨五入）のため総数と内訳の計とが一致しない場合がある。</t>
    <phoneticPr fontId="11"/>
  </si>
  <si>
    <t>東京港港勢（概要）</t>
    <phoneticPr fontId="11"/>
  </si>
  <si>
    <t>1　東京港港勢（概要）</t>
    <phoneticPr fontId="11"/>
  </si>
  <si>
    <t xml:space="preserve"> 17 係留施設別コンテナ個数表</t>
    <phoneticPr fontId="11"/>
  </si>
  <si>
    <t xml:space="preserve"> 10 輸出貨物主要港品種別表（上位15位）</t>
    <phoneticPr fontId="11"/>
  </si>
  <si>
    <t xml:space="preserve"> 11 輸入貨物主要港品種別表（上位15位）</t>
    <phoneticPr fontId="11"/>
  </si>
  <si>
    <t xml:space="preserve">    31年(2019)</t>
  </si>
  <si>
    <t>令和2年(2020)</t>
  </si>
  <si>
    <t>外航計</t>
  </si>
  <si>
    <t>外航定期計</t>
  </si>
  <si>
    <t>世界一周</t>
  </si>
  <si>
    <t>南米西岸</t>
  </si>
  <si>
    <t>南米東岸</t>
  </si>
  <si>
    <t>南米東岸･南ア経由</t>
  </si>
  <si>
    <t>外貿</t>
    <rPh sb="0" eb="1">
      <t>ガイ</t>
    </rPh>
    <rPh sb="1" eb="2">
      <t>ボウ</t>
    </rPh>
    <phoneticPr fontId="38"/>
  </si>
  <si>
    <t>内貿</t>
    <rPh sb="0" eb="1">
      <t>ナイ</t>
    </rPh>
    <rPh sb="1" eb="2">
      <t>ボウ</t>
    </rPh>
    <phoneticPr fontId="38"/>
  </si>
  <si>
    <t>増減</t>
    <rPh sb="0" eb="2">
      <t>ゾウゲン</t>
    </rPh>
    <phoneticPr fontId="40"/>
  </si>
  <si>
    <t>前年比</t>
    <rPh sb="0" eb="3">
      <t>ゼンネンヒ</t>
    </rPh>
    <phoneticPr fontId="40"/>
  </si>
  <si>
    <t>プロダクトオイルタンカー</t>
  </si>
  <si>
    <t>カーフェリー</t>
  </si>
  <si>
    <t>東京国際クルーズふ頭</t>
  </si>
  <si>
    <t xml:space="preserve"> </t>
    <phoneticPr fontId="11"/>
  </si>
  <si>
    <t>８　外貿コンテナ貨物　‐年次推移（貨物量・トン）‐</t>
    <rPh sb="2" eb="4">
      <t>ガイボウ</t>
    </rPh>
    <rPh sb="8" eb="10">
      <t>カモツ</t>
    </rPh>
    <rPh sb="12" eb="14">
      <t>ネンジ</t>
    </rPh>
    <rPh sb="14" eb="16">
      <t>スイイ</t>
    </rPh>
    <rPh sb="17" eb="20">
      <t>カモツリョウ</t>
    </rPh>
    <phoneticPr fontId="11"/>
  </si>
  <si>
    <t>オーストラリア</t>
  </si>
  <si>
    <t>平成元年(1989)</t>
  </si>
  <si>
    <t xml:space="preserve">  うちコンテナ船</t>
    <rPh sb="8" eb="9">
      <t>フネ</t>
    </rPh>
    <phoneticPr fontId="11"/>
  </si>
  <si>
    <t>f</t>
    <phoneticPr fontId="27"/>
  </si>
  <si>
    <t>１１　内貿貨物　‐地域別動向‐</t>
    <rPh sb="3" eb="5">
      <t>ナイボウ</t>
    </rPh>
    <rPh sb="5" eb="7">
      <t>カモツ</t>
    </rPh>
    <rPh sb="9" eb="11">
      <t>チイキ</t>
    </rPh>
    <rPh sb="11" eb="12">
      <t>ベツ</t>
    </rPh>
    <rPh sb="12" eb="14">
      <t>ドウコウ</t>
    </rPh>
    <phoneticPr fontId="11"/>
  </si>
  <si>
    <t>入港船舶数と取扱貨物量の推移</t>
    <rPh sb="0" eb="2">
      <t>ニュウコウ</t>
    </rPh>
    <rPh sb="2" eb="4">
      <t>センパク</t>
    </rPh>
    <rPh sb="4" eb="5">
      <t>スウ</t>
    </rPh>
    <rPh sb="6" eb="8">
      <t>トリアツカ</t>
    </rPh>
    <rPh sb="8" eb="10">
      <t>カモツ</t>
    </rPh>
    <rPh sb="10" eb="11">
      <t>リョウ</t>
    </rPh>
    <rPh sb="12" eb="14">
      <t>スイイ</t>
    </rPh>
    <phoneticPr fontId="11"/>
  </si>
  <si>
    <t>　</t>
    <phoneticPr fontId="11"/>
  </si>
  <si>
    <t>重要な役割を担う港湾として生活関連品の荷揚げも多く、輸入額でも国内港湾1位となりました。</t>
    <rPh sb="26" eb="29">
      <t>ユニュウガク</t>
    </rPh>
    <rPh sb="31" eb="33">
      <t>コクナイ</t>
    </rPh>
    <phoneticPr fontId="11"/>
  </si>
  <si>
    <t>合計</t>
    <phoneticPr fontId="14"/>
  </si>
  <si>
    <t>外航計</t>
    <phoneticPr fontId="14"/>
  </si>
  <si>
    <t>外航定期計</t>
    <phoneticPr fontId="14"/>
  </si>
  <si>
    <t>世界一周</t>
    <phoneticPr fontId="24"/>
  </si>
  <si>
    <t>南米西岸</t>
    <phoneticPr fontId="24"/>
  </si>
  <si>
    <t>南米東岸</t>
    <phoneticPr fontId="14"/>
  </si>
  <si>
    <t>南米東岸･南ア経由</t>
    <phoneticPr fontId="24"/>
  </si>
  <si>
    <t>アフリカ</t>
    <phoneticPr fontId="14"/>
  </si>
  <si>
    <t>オセアニア</t>
    <phoneticPr fontId="14"/>
  </si>
  <si>
    <t>四国</t>
    <phoneticPr fontId="24"/>
  </si>
  <si>
    <t>印ﾊﾟ･ﾍﾟﾙｼｬ・ﾍﾞﾝｶﾞﾙ</t>
    <phoneticPr fontId="14"/>
  </si>
  <si>
    <t>係留施設</t>
    <rPh sb="0" eb="1">
      <t>カカリ</t>
    </rPh>
    <rPh sb="1" eb="2">
      <t>リュウ</t>
    </rPh>
    <phoneticPr fontId="11"/>
  </si>
  <si>
    <t>　品川コンテナ</t>
    <phoneticPr fontId="11"/>
  </si>
  <si>
    <t>　品川外貿</t>
    <phoneticPr fontId="11"/>
  </si>
  <si>
    <t>　品川内貿</t>
    <phoneticPr fontId="11"/>
  </si>
  <si>
    <t>係留施設</t>
    <rPh sb="0" eb="1">
      <t>カカリ</t>
    </rPh>
    <rPh sb="1" eb="4">
      <t>リュウシセツ</t>
    </rPh>
    <phoneticPr fontId="11"/>
  </si>
  <si>
    <t>隻数</t>
    <phoneticPr fontId="22"/>
  </si>
  <si>
    <t xml:space="preserve">内航    </t>
    <rPh sb="0" eb="1">
      <t>ウチ</t>
    </rPh>
    <rPh sb="1" eb="2">
      <t>コウ</t>
    </rPh>
    <phoneticPr fontId="10"/>
  </si>
  <si>
    <t xml:space="preserve">外航    </t>
    <rPh sb="0" eb="2">
      <t>ガイコウ</t>
    </rPh>
    <phoneticPr fontId="10"/>
  </si>
  <si>
    <t>貨物船計</t>
    <rPh sb="0" eb="3">
      <t>カモツセン</t>
    </rPh>
    <rPh sb="3" eb="4">
      <t>ケイ</t>
    </rPh>
    <phoneticPr fontId="10"/>
  </si>
  <si>
    <t>鋼材船</t>
    <rPh sb="0" eb="2">
      <t>コウザイ</t>
    </rPh>
    <rPh sb="2" eb="3">
      <t>セン</t>
    </rPh>
    <phoneticPr fontId="10"/>
  </si>
  <si>
    <t>材木船</t>
    <rPh sb="0" eb="1">
      <t>ザイ</t>
    </rPh>
    <rPh sb="1" eb="2">
      <t>キ</t>
    </rPh>
    <rPh sb="2" eb="3">
      <t>セン</t>
    </rPh>
    <phoneticPr fontId="10"/>
  </si>
  <si>
    <t>チップ船</t>
    <rPh sb="3" eb="4">
      <t>セン</t>
    </rPh>
    <phoneticPr fontId="10"/>
  </si>
  <si>
    <t>砂利･砂・石材船</t>
    <rPh sb="0" eb="2">
      <t>ジャリ</t>
    </rPh>
    <rPh sb="3" eb="4">
      <t>スナ</t>
    </rPh>
    <rPh sb="5" eb="7">
      <t>セキザイ</t>
    </rPh>
    <rPh sb="7" eb="8">
      <t>セン</t>
    </rPh>
    <phoneticPr fontId="10"/>
  </si>
  <si>
    <t>セメント船</t>
    <rPh sb="4" eb="5">
      <t>フネ</t>
    </rPh>
    <phoneticPr fontId="10"/>
  </si>
  <si>
    <t>石炭船</t>
    <rPh sb="0" eb="2">
      <t>セキタン</t>
    </rPh>
    <rPh sb="2" eb="3">
      <t>セン</t>
    </rPh>
    <phoneticPr fontId="10"/>
  </si>
  <si>
    <t>鉱石船</t>
    <rPh sb="0" eb="2">
      <t>コウセキ</t>
    </rPh>
    <rPh sb="2" eb="3">
      <t>セン</t>
    </rPh>
    <phoneticPr fontId="10"/>
  </si>
  <si>
    <t>油送船</t>
    <rPh sb="0" eb="2">
      <t>ユソウ</t>
    </rPh>
    <rPh sb="2" eb="3">
      <t>セン</t>
    </rPh>
    <phoneticPr fontId="10"/>
  </si>
  <si>
    <t>ＬＰＧ船</t>
    <rPh sb="3" eb="4">
      <t>セン</t>
    </rPh>
    <phoneticPr fontId="10"/>
  </si>
  <si>
    <t>ＬＮＧ船</t>
    <rPh sb="3" eb="4">
      <t>セン</t>
    </rPh>
    <phoneticPr fontId="10"/>
  </si>
  <si>
    <t>内航ケミカル船</t>
    <rPh sb="0" eb="2">
      <t>ナイコウ</t>
    </rPh>
    <rPh sb="6" eb="7">
      <t>セン</t>
    </rPh>
    <phoneticPr fontId="10"/>
  </si>
  <si>
    <t>外航ケミカル船</t>
    <rPh sb="0" eb="2">
      <t>ガイコウ</t>
    </rPh>
    <rPh sb="6" eb="7">
      <t>セン</t>
    </rPh>
    <phoneticPr fontId="10"/>
  </si>
  <si>
    <t>その他タンカー・タンク船</t>
    <rPh sb="2" eb="3">
      <t>タ</t>
    </rPh>
    <rPh sb="11" eb="12">
      <t>セン</t>
    </rPh>
    <phoneticPr fontId="10"/>
  </si>
  <si>
    <t>穀物船</t>
    <rPh sb="0" eb="2">
      <t>コクモツ</t>
    </rPh>
    <rPh sb="2" eb="3">
      <t>セン</t>
    </rPh>
    <phoneticPr fontId="10"/>
  </si>
  <si>
    <t>一般貨物船</t>
    <rPh sb="0" eb="2">
      <t>イッパン</t>
    </rPh>
    <rPh sb="2" eb="4">
      <t>カモツ</t>
    </rPh>
    <rPh sb="4" eb="5">
      <t>セン</t>
    </rPh>
    <phoneticPr fontId="10"/>
  </si>
  <si>
    <t>自動車専用船</t>
    <rPh sb="0" eb="3">
      <t>ジドウシャ</t>
    </rPh>
    <rPh sb="3" eb="5">
      <t>センヨウ</t>
    </rPh>
    <rPh sb="5" eb="6">
      <t>セン</t>
    </rPh>
    <phoneticPr fontId="10"/>
  </si>
  <si>
    <t>その他専用船</t>
    <rPh sb="2" eb="3">
      <t>タ</t>
    </rPh>
    <rPh sb="3" eb="5">
      <t>センヨウ</t>
    </rPh>
    <rPh sb="5" eb="6">
      <t>セン</t>
    </rPh>
    <phoneticPr fontId="10"/>
  </si>
  <si>
    <t>フルコンテナ船</t>
    <rPh sb="6" eb="7">
      <t>セン</t>
    </rPh>
    <phoneticPr fontId="10"/>
  </si>
  <si>
    <t>セミコンテナ船</t>
    <rPh sb="6" eb="7">
      <t>セン</t>
    </rPh>
    <phoneticPr fontId="10"/>
  </si>
  <si>
    <t>ＲＯＲＯ船</t>
    <rPh sb="4" eb="5">
      <t>セン</t>
    </rPh>
    <phoneticPr fontId="10"/>
  </si>
  <si>
    <t>貨客船</t>
    <rPh sb="0" eb="3">
      <t>カキャクセン</t>
    </rPh>
    <phoneticPr fontId="10"/>
  </si>
  <si>
    <t>客船</t>
    <rPh sb="0" eb="2">
      <t>キャクセン</t>
    </rPh>
    <phoneticPr fontId="10"/>
  </si>
  <si>
    <t>漁船</t>
    <rPh sb="0" eb="2">
      <t>ギョセン</t>
    </rPh>
    <phoneticPr fontId="10"/>
  </si>
  <si>
    <t>その他船舶計</t>
    <rPh sb="2" eb="3">
      <t>タ</t>
    </rPh>
    <rPh sb="3" eb="5">
      <t>センパク</t>
    </rPh>
    <rPh sb="5" eb="6">
      <t>ケイ</t>
    </rPh>
    <phoneticPr fontId="10"/>
  </si>
  <si>
    <t>トン数階級別</t>
    <phoneticPr fontId="11"/>
  </si>
  <si>
    <t>500トン未満</t>
    <phoneticPr fontId="14"/>
  </si>
  <si>
    <t>5～99</t>
    <phoneticPr fontId="14"/>
  </si>
  <si>
    <t>100～199</t>
    <phoneticPr fontId="14"/>
  </si>
  <si>
    <t>200～299</t>
    <phoneticPr fontId="14"/>
  </si>
  <si>
    <t>300～399</t>
    <phoneticPr fontId="14"/>
  </si>
  <si>
    <t>400～499</t>
    <phoneticPr fontId="14"/>
  </si>
  <si>
    <t>500トン以上5000トン未満</t>
    <phoneticPr fontId="14"/>
  </si>
  <si>
    <t>500～699</t>
    <phoneticPr fontId="14"/>
  </si>
  <si>
    <t>700～999</t>
    <phoneticPr fontId="14"/>
  </si>
  <si>
    <t>1,000～1,999</t>
    <phoneticPr fontId="14"/>
  </si>
  <si>
    <t>2,000～2,999</t>
    <phoneticPr fontId="14"/>
  </si>
  <si>
    <t>3,000～3,999</t>
    <phoneticPr fontId="14"/>
  </si>
  <si>
    <t>4,000～4,999</t>
    <phoneticPr fontId="14"/>
  </si>
  <si>
    <t>5,000トン以上10,000トン未満</t>
    <phoneticPr fontId="14"/>
  </si>
  <si>
    <t>5,000～5,999</t>
    <phoneticPr fontId="14"/>
  </si>
  <si>
    <t>6,000～6,999</t>
    <phoneticPr fontId="14"/>
  </si>
  <si>
    <t>7,000～7,999</t>
    <phoneticPr fontId="14"/>
  </si>
  <si>
    <t>8,000～8,999</t>
    <phoneticPr fontId="14"/>
  </si>
  <si>
    <t>9,000～9,999</t>
    <phoneticPr fontId="14"/>
  </si>
  <si>
    <t>10,000トン以上30,000トン未満</t>
    <phoneticPr fontId="14"/>
  </si>
  <si>
    <t>10,000～19,999</t>
    <phoneticPr fontId="14"/>
  </si>
  <si>
    <t>20,000～29,999</t>
    <phoneticPr fontId="14"/>
  </si>
  <si>
    <t>30,000トン以上60,000トン未満</t>
    <phoneticPr fontId="14"/>
  </si>
  <si>
    <t>30,000～39,999</t>
    <phoneticPr fontId="14"/>
  </si>
  <si>
    <t>40,000～49,999</t>
    <phoneticPr fontId="14"/>
  </si>
  <si>
    <t>50,000～59,999</t>
    <phoneticPr fontId="14"/>
  </si>
  <si>
    <t>60,000トン以上</t>
    <phoneticPr fontId="14"/>
  </si>
  <si>
    <t>ケイマン諸島</t>
  </si>
  <si>
    <t>北米西岸(メキシコ含む)</t>
    <rPh sb="2" eb="3">
      <t>ニシ</t>
    </rPh>
    <rPh sb="9" eb="10">
      <t>フク</t>
    </rPh>
    <phoneticPr fontId="6"/>
  </si>
  <si>
    <t>北米東岸(カリビア海含む)</t>
    <rPh sb="2" eb="3">
      <t>ヒガシ</t>
    </rPh>
    <rPh sb="9" eb="10">
      <t>カイ</t>
    </rPh>
    <rPh sb="10" eb="11">
      <t>フク</t>
    </rPh>
    <phoneticPr fontId="6"/>
  </si>
  <si>
    <t>北欧・地中海</t>
    <rPh sb="1" eb="2">
      <t>オウ</t>
    </rPh>
    <rPh sb="3" eb="6">
      <t>チチュウカイ</t>
    </rPh>
    <phoneticPr fontId="6"/>
  </si>
  <si>
    <t>印パ･ペルシャ･ベンガル</t>
    <rPh sb="0" eb="1">
      <t>イン</t>
    </rPh>
    <phoneticPr fontId="6"/>
  </si>
  <si>
    <t>東南アジア</t>
    <rPh sb="0" eb="2">
      <t>トウナン</t>
    </rPh>
    <phoneticPr fontId="6"/>
  </si>
  <si>
    <t>中国(香港含む)</t>
    <rPh sb="3" eb="5">
      <t>ホンコン</t>
    </rPh>
    <rPh sb="5" eb="6">
      <t>フク</t>
    </rPh>
    <phoneticPr fontId="6"/>
  </si>
  <si>
    <t>外航不定期</t>
    <rPh sb="2" eb="3">
      <t>フ</t>
    </rPh>
    <phoneticPr fontId="6"/>
  </si>
  <si>
    <t>内航計</t>
    <rPh sb="0" eb="1">
      <t>ウチ</t>
    </rPh>
    <phoneticPr fontId="6"/>
  </si>
  <si>
    <t>内航定期計</t>
    <rPh sb="0" eb="1">
      <t>ウチ</t>
    </rPh>
    <phoneticPr fontId="6"/>
  </si>
  <si>
    <t>内航不定期</t>
    <rPh sb="0" eb="1">
      <t>ウチ</t>
    </rPh>
    <rPh sb="2" eb="3">
      <t>フ</t>
    </rPh>
    <phoneticPr fontId="6"/>
  </si>
  <si>
    <t>中央防波堤外側コンテナふ頭</t>
  </si>
  <si>
    <t>令和 2年(2020)</t>
  </si>
  <si>
    <t>アラブ首長国</t>
  </si>
  <si>
    <t>スペイン</t>
  </si>
  <si>
    <t>合計</t>
    <phoneticPr fontId="38"/>
  </si>
  <si>
    <t>平成 元年(1989)</t>
    <phoneticPr fontId="24"/>
  </si>
  <si>
    <t>　　 2年(1990)</t>
    <phoneticPr fontId="24"/>
  </si>
  <si>
    <t>　　 3年(1991)</t>
    <phoneticPr fontId="24"/>
  </si>
  <si>
    <t>　　 4年(1992)</t>
    <phoneticPr fontId="24"/>
  </si>
  <si>
    <t>　　 5年(1993)</t>
    <phoneticPr fontId="24"/>
  </si>
  <si>
    <t>　　 6年(1994)</t>
    <phoneticPr fontId="24"/>
  </si>
  <si>
    <t>　　 7年(1995)</t>
    <phoneticPr fontId="24"/>
  </si>
  <si>
    <t>　　 8年(1996)</t>
    <phoneticPr fontId="24"/>
  </si>
  <si>
    <t>　　14年(2002)</t>
    <phoneticPr fontId="24"/>
  </si>
  <si>
    <t>　　15年(2003)</t>
    <phoneticPr fontId="24"/>
  </si>
  <si>
    <t>　　16年(2004)</t>
    <phoneticPr fontId="24"/>
  </si>
  <si>
    <t>オセアニア</t>
    <phoneticPr fontId="11"/>
  </si>
  <si>
    <t>コンテナ貨物</t>
    <rPh sb="4" eb="6">
      <t>カモツ</t>
    </rPh>
    <phoneticPr fontId="31"/>
  </si>
  <si>
    <t>係留施設</t>
    <rPh sb="0" eb="2">
      <t>ケイリュウ</t>
    </rPh>
    <phoneticPr fontId="38"/>
  </si>
  <si>
    <t>バ　ス</t>
    <phoneticPr fontId="11"/>
  </si>
  <si>
    <t>トラック</t>
    <phoneticPr fontId="11"/>
  </si>
  <si>
    <t>中央防波堤外側
コンテナふ頭</t>
    <phoneticPr fontId="11"/>
  </si>
  <si>
    <t>台中</t>
  </si>
  <si>
    <t>ジャカルタ</t>
  </si>
  <si>
    <t>完成自動車</t>
  </si>
  <si>
    <t>６　外貿貨物　‐品種構成‐　</t>
    <rPh sb="2" eb="4">
      <t>ガイボウ</t>
    </rPh>
    <rPh sb="4" eb="6">
      <t>カモツ</t>
    </rPh>
    <rPh sb="8" eb="10">
      <t>ヒンシュ</t>
    </rPh>
    <rPh sb="10" eb="12">
      <t>コウセイ</t>
    </rPh>
    <phoneticPr fontId="11"/>
  </si>
  <si>
    <r>
      <t xml:space="preserve">北米西岸
</t>
    </r>
    <r>
      <rPr>
        <sz val="8"/>
        <rFont val="ＭＳ 明朝"/>
        <family val="1"/>
        <charset val="128"/>
      </rPr>
      <t>(メキシコ含む)</t>
    </r>
    <rPh sb="2" eb="3">
      <t>ニシ</t>
    </rPh>
    <rPh sb="10" eb="11">
      <t>フク</t>
    </rPh>
    <phoneticPr fontId="14"/>
  </si>
  <si>
    <r>
      <t xml:space="preserve">北米東岸
</t>
    </r>
    <r>
      <rPr>
        <sz val="8"/>
        <rFont val="ＭＳ 明朝"/>
        <family val="1"/>
        <charset val="128"/>
      </rPr>
      <t>(カリビア海含む)</t>
    </r>
    <rPh sb="2" eb="3">
      <t>ヒガシ</t>
    </rPh>
    <rPh sb="10" eb="11">
      <t>カイ</t>
    </rPh>
    <rPh sb="11" eb="12">
      <t>フク</t>
    </rPh>
    <phoneticPr fontId="14"/>
  </si>
  <si>
    <t>お台場ライナー
ふ頭</t>
    <phoneticPr fontId="11"/>
  </si>
  <si>
    <t>大井コンテナ
ふ頭</t>
    <phoneticPr fontId="11"/>
  </si>
  <si>
    <t>青海コンテナ
ふ頭
（公共）</t>
    <phoneticPr fontId="11"/>
  </si>
  <si>
    <t>青海コンテナ
ふ頭
(埠頭㈱)</t>
    <phoneticPr fontId="11"/>
  </si>
  <si>
    <t>前年比増減</t>
    <rPh sb="0" eb="2">
      <t>ゼンネン</t>
    </rPh>
    <rPh sb="2" eb="3">
      <t>ヒカク</t>
    </rPh>
    <rPh sb="3" eb="4">
      <t>ゾウ</t>
    </rPh>
    <rPh sb="4" eb="5">
      <t>ゲン</t>
    </rPh>
    <phoneticPr fontId="11"/>
  </si>
  <si>
    <t>（注1）オセアニアは豪州・ニュージーランド・南太平洋諸島</t>
    <rPh sb="1" eb="2">
      <t>チュウ</t>
    </rPh>
    <rPh sb="10" eb="12">
      <t>ゴウシュウ</t>
    </rPh>
    <rPh sb="22" eb="23">
      <t>ミナミ</t>
    </rPh>
    <rPh sb="23" eb="26">
      <t>タイヘイヨウ</t>
    </rPh>
    <rPh sb="26" eb="28">
      <t>ショトウ</t>
    </rPh>
    <phoneticPr fontId="14"/>
  </si>
  <si>
    <t>トン</t>
  </si>
  <si>
    <t>その他製造工業品</t>
  </si>
  <si>
    <t>横浜</t>
  </si>
  <si>
    <t>近畿 計</t>
  </si>
  <si>
    <t>神戸</t>
  </si>
  <si>
    <t>四国 計</t>
  </si>
  <si>
    <t>徳島小松島</t>
  </si>
  <si>
    <t>１　この東京港港勢（概報）に収められている各種統計資料は、統計法に基づく「港湾調</t>
    <phoneticPr fontId="11"/>
  </si>
  <si>
    <t xml:space="preserve"> 　 3年(2021)</t>
  </si>
  <si>
    <t xml:space="preserve">    4年(2022)</t>
  </si>
  <si>
    <t>令和5年(2023年)</t>
    <phoneticPr fontId="11"/>
  </si>
  <si>
    <t>船名</t>
    <rPh sb="0" eb="2">
      <t>センメイ</t>
    </rPh>
    <phoneticPr fontId="2"/>
  </si>
  <si>
    <t>内航</t>
  </si>
  <si>
    <t>外航</t>
  </si>
  <si>
    <t>東北 計</t>
  </si>
  <si>
    <t>野伏</t>
  </si>
  <si>
    <t>仁川</t>
  </si>
  <si>
    <t>済州</t>
  </si>
  <si>
    <t>束草</t>
  </si>
  <si>
    <t>花蓮港</t>
  </si>
  <si>
    <t>ダッチハーバー</t>
  </si>
  <si>
    <t>スワード</t>
  </si>
  <si>
    <t>サイパン</t>
  </si>
  <si>
    <t>ヤップ</t>
  </si>
  <si>
    <t xml:space="preserve">    3年(2021)</t>
  </si>
  <si>
    <t>令和5年(2023年)</t>
    <phoneticPr fontId="31"/>
  </si>
  <si>
    <t>令和5年(2023年)</t>
  </si>
  <si>
    <t>厦門</t>
  </si>
  <si>
    <t>令和5年(2023年)</t>
    <phoneticPr fontId="38"/>
  </si>
  <si>
    <t>令和5年
（2023年）</t>
    <rPh sb="0" eb="2">
      <t>レイワ</t>
    </rPh>
    <rPh sb="3" eb="4">
      <t>ネン</t>
    </rPh>
    <rPh sb="10" eb="11">
      <t>ネン</t>
    </rPh>
    <phoneticPr fontId="40"/>
  </si>
  <si>
    <t>2023年</t>
    <rPh sb="4" eb="5">
      <t>ネン</t>
    </rPh>
    <phoneticPr fontId="11"/>
  </si>
  <si>
    <t>フィジー</t>
  </si>
  <si>
    <t>令和５年</t>
    <rPh sb="0" eb="2">
      <t>レイワ</t>
    </rPh>
    <rPh sb="3" eb="4">
      <t>ネン</t>
    </rPh>
    <phoneticPr fontId="11"/>
  </si>
  <si>
    <r>
      <t>移入を品種別で見ると、「その他の石油」、「完成自動車」</t>
    </r>
    <r>
      <rPr>
        <sz val="10"/>
        <rFont val="ＭＳ Ｐゴシック"/>
        <family val="3"/>
        <charset val="128"/>
      </rPr>
      <t>などが増加し、</t>
    </r>
    <rPh sb="0" eb="2">
      <t>イニュウ</t>
    </rPh>
    <rPh sb="3" eb="5">
      <t>ヒンシュ</t>
    </rPh>
    <rPh sb="5" eb="6">
      <t>ベツ</t>
    </rPh>
    <rPh sb="7" eb="8">
      <t>ミ</t>
    </rPh>
    <rPh sb="14" eb="15">
      <t>タ</t>
    </rPh>
    <rPh sb="16" eb="18">
      <t>セキユ</t>
    </rPh>
    <rPh sb="21" eb="23">
      <t>カンセイ</t>
    </rPh>
    <rPh sb="23" eb="26">
      <t>ジドウシャ</t>
    </rPh>
    <rPh sb="30" eb="32">
      <t>ゾウカ</t>
    </rPh>
    <phoneticPr fontId="11"/>
  </si>
  <si>
    <t>令和６年（2024年）港湾統計</t>
    <rPh sb="0" eb="2">
      <t>レイワ</t>
    </rPh>
    <rPh sb="3" eb="4">
      <t>ネン</t>
    </rPh>
    <rPh sb="9" eb="10">
      <t>ネン</t>
    </rPh>
    <rPh sb="11" eb="13">
      <t>コウワン</t>
    </rPh>
    <rPh sb="13" eb="15">
      <t>トウケイ</t>
    </rPh>
    <phoneticPr fontId="11"/>
  </si>
  <si>
    <t>‐ 令和６年（2024年） ‐</t>
    <rPh sb="2" eb="4">
      <t>レイワ</t>
    </rPh>
    <rPh sb="5" eb="6">
      <t>ネン</t>
    </rPh>
    <rPh sb="11" eb="12">
      <t>ネン</t>
    </rPh>
    <phoneticPr fontId="11"/>
  </si>
  <si>
    <t xml:space="preserve">    5年(2023)</t>
  </si>
  <si>
    <t>令和6年(2024)</t>
  </si>
  <si>
    <t>令和6年(2024年)</t>
  </si>
  <si>
    <t>令和6年(2024年)</t>
    <phoneticPr fontId="31"/>
  </si>
  <si>
    <t>ブラジル</t>
    <phoneticPr fontId="11"/>
  </si>
  <si>
    <t>令和5年
(2023年)</t>
    <phoneticPr fontId="31"/>
  </si>
  <si>
    <t>令和5年
(2023年)</t>
    <phoneticPr fontId="11"/>
  </si>
  <si>
    <t>ナヴァセバ</t>
  </si>
  <si>
    <t>令和6年(2024年)</t>
    <phoneticPr fontId="38"/>
  </si>
  <si>
    <t>令和6年
（2024年）</t>
    <rPh sb="0" eb="2">
      <t>レイワ</t>
    </rPh>
    <rPh sb="3" eb="4">
      <t>ネン</t>
    </rPh>
    <rPh sb="10" eb="11">
      <t>ネン</t>
    </rPh>
    <phoneticPr fontId="40"/>
  </si>
  <si>
    <t>2024年</t>
    <rPh sb="4" eb="5">
      <t>ネン</t>
    </rPh>
    <phoneticPr fontId="11"/>
  </si>
  <si>
    <t>大山</t>
  </si>
  <si>
    <t>天津</t>
  </si>
  <si>
    <t>ホーチミン及びカトライ</t>
  </si>
  <si>
    <t>ホノルル</t>
  </si>
  <si>
    <t>コディアク</t>
  </si>
  <si>
    <t>グアム</t>
  </si>
  <si>
    <t>久美浜</t>
  </si>
  <si>
    <t>高知</t>
  </si>
  <si>
    <t>北九州(関門門司)</t>
  </si>
  <si>
    <t>上五島</t>
  </si>
  <si>
    <t>宮古</t>
  </si>
  <si>
    <t>ジャマイカ</t>
  </si>
  <si>
    <t>サントメ･プリンシペ</t>
  </si>
  <si>
    <t>バーミューダ</t>
  </si>
  <si>
    <t>ギリシャ</t>
  </si>
  <si>
    <t>トルコ</t>
  </si>
  <si>
    <t>コモロ</t>
  </si>
  <si>
    <t>令和6年(2024年)</t>
    <phoneticPr fontId="11"/>
  </si>
  <si>
    <t>（東京税関「東京港貿易概況（令和6年分）確々報」）</t>
    <rPh sb="14" eb="16">
      <t>レイワ</t>
    </rPh>
    <rPh sb="17" eb="18">
      <t>ネン</t>
    </rPh>
    <rPh sb="18" eb="19">
      <t>ブン</t>
    </rPh>
    <rPh sb="20" eb="21">
      <t>カク</t>
    </rPh>
    <rPh sb="22" eb="23">
      <t>ホウ</t>
    </rPh>
    <phoneticPr fontId="11"/>
  </si>
  <si>
    <t>令和６年</t>
    <rPh sb="0" eb="2">
      <t>レイワ</t>
    </rPh>
    <rPh sb="3" eb="4">
      <t>ネン</t>
    </rPh>
    <phoneticPr fontId="11"/>
  </si>
  <si>
    <t>　向を調査し、集計したものです。</t>
    <phoneticPr fontId="11"/>
  </si>
  <si>
    <t>　査規則」（昭和26年運輸省令第13号）による「国土交通省港湾調査」の調査票情報を利</t>
    <phoneticPr fontId="11"/>
  </si>
  <si>
    <t>　用して、東京都が管理する東京港と国内外の諸港湾との間に出入した船舶及び貨物の動</t>
    <phoneticPr fontId="11"/>
  </si>
  <si>
    <t>2024年の東京港港勢は、入港船舶数は減少しましたが、取扱貨物量は増加しました。</t>
    <rPh sb="4" eb="5">
      <t>ネン</t>
    </rPh>
    <rPh sb="6" eb="8">
      <t>トウキョウ</t>
    </rPh>
    <rPh sb="8" eb="9">
      <t>コウ</t>
    </rPh>
    <rPh sb="9" eb="11">
      <t>コウセイ</t>
    </rPh>
    <rPh sb="13" eb="15">
      <t>ニュウコウ</t>
    </rPh>
    <rPh sb="15" eb="17">
      <t>センパク</t>
    </rPh>
    <rPh sb="17" eb="18">
      <t>スウ</t>
    </rPh>
    <rPh sb="27" eb="29">
      <t>トリアツカイ</t>
    </rPh>
    <rPh sb="29" eb="31">
      <t>カモツ</t>
    </rPh>
    <rPh sb="31" eb="32">
      <t>リョウ</t>
    </rPh>
    <phoneticPr fontId="11"/>
  </si>
  <si>
    <t>東京港に入港した船舶は、21,246隻（対前年比98.4%、以下(　)内比は、ことわりのない限り</t>
    <rPh sb="4" eb="6">
      <t>ニュウコウ</t>
    </rPh>
    <phoneticPr fontId="11"/>
  </si>
  <si>
    <t>対前年比）、総トン数は154,817千総トン（98.6%）となりました。</t>
    <phoneticPr fontId="11"/>
  </si>
  <si>
    <t>取扱貨物量は82,906千トン(101.0%)であり、そのうち外貿貨物量は45,094千トン(101.4%)、</t>
    <phoneticPr fontId="11"/>
  </si>
  <si>
    <t>内貿貨物量は37,812千トン(100.7%)でした。</t>
    <phoneticPr fontId="11"/>
  </si>
  <si>
    <t>外貿コンテナ貨物量は43,846千トン（101.5%）、外貿コンテナ取扱量（実・空計）をTEUベース</t>
    <phoneticPr fontId="11"/>
  </si>
  <si>
    <t>でみると、417万TEU（102.1%）となりました。</t>
    <phoneticPr fontId="11"/>
  </si>
  <si>
    <t>入港船舶総隻数は、21,246隻(98.4%)となりました。</t>
    <rPh sb="0" eb="2">
      <t>ニュウコウ</t>
    </rPh>
    <rPh sb="2" eb="4">
      <t>センパク</t>
    </rPh>
    <rPh sb="4" eb="5">
      <t>ソウ</t>
    </rPh>
    <rPh sb="5" eb="6">
      <t>セキ</t>
    </rPh>
    <rPh sb="6" eb="7">
      <t>スウ</t>
    </rPh>
    <rPh sb="15" eb="16">
      <t>セキ</t>
    </rPh>
    <phoneticPr fontId="11"/>
  </si>
  <si>
    <t>外貿貨物の前年比は、輸出が98.5％、輸入が102.3％となり、</t>
    <rPh sb="0" eb="2">
      <t>ガイボウ</t>
    </rPh>
    <rPh sb="2" eb="4">
      <t>カモツ</t>
    </rPh>
    <rPh sb="5" eb="7">
      <t>ゼンネン</t>
    </rPh>
    <rPh sb="7" eb="8">
      <t>ヒ</t>
    </rPh>
    <rPh sb="10" eb="12">
      <t>ユシュツ</t>
    </rPh>
    <rPh sb="19" eb="21">
      <t>ユニュウ</t>
    </rPh>
    <phoneticPr fontId="11"/>
  </si>
  <si>
    <t>合計で45,094千トン（101.4％）となりました。</t>
    <phoneticPr fontId="11"/>
  </si>
  <si>
    <t>輸出を国別でみると、１位のアメリカが2,805千トン（106.2％）、2位の中国（香港を含む）が</t>
    <rPh sb="0" eb="2">
      <t>ユシュツ</t>
    </rPh>
    <rPh sb="3" eb="5">
      <t>クニベツ</t>
    </rPh>
    <rPh sb="11" eb="12">
      <t>イ</t>
    </rPh>
    <rPh sb="23" eb="24">
      <t>セン</t>
    </rPh>
    <rPh sb="36" eb="37">
      <t>イ</t>
    </rPh>
    <phoneticPr fontId="11"/>
  </si>
  <si>
    <t>1,889千トン（96.0％）、３位のベトナムが1,018千トン（90.6％）となりました。</t>
    <rPh sb="5" eb="6">
      <t>セン</t>
    </rPh>
    <rPh sb="17" eb="18">
      <t>イ</t>
    </rPh>
    <rPh sb="29" eb="30">
      <t>セン</t>
    </rPh>
    <phoneticPr fontId="11"/>
  </si>
  <si>
    <t>輸入を国別でみると、１位の中国（香港を含む）が15,518千トン（104.8％）、2位のアメリカが</t>
    <rPh sb="0" eb="2">
      <t>ユニュウ</t>
    </rPh>
    <rPh sb="3" eb="5">
      <t>クニベツ</t>
    </rPh>
    <rPh sb="11" eb="12">
      <t>イ</t>
    </rPh>
    <rPh sb="13" eb="15">
      <t>チュウゴク</t>
    </rPh>
    <rPh sb="16" eb="18">
      <t>ホンコン</t>
    </rPh>
    <rPh sb="19" eb="20">
      <t>フク</t>
    </rPh>
    <rPh sb="29" eb="30">
      <t>セン</t>
    </rPh>
    <rPh sb="42" eb="43">
      <t>イ</t>
    </rPh>
    <phoneticPr fontId="11"/>
  </si>
  <si>
    <t>2,840千トン（97.9％）、３位のベトナムが2,328千トン(112.7％)となりました。</t>
    <rPh sb="5" eb="6">
      <t>セン</t>
    </rPh>
    <rPh sb="17" eb="18">
      <t>イ</t>
    </rPh>
    <rPh sb="29" eb="30">
      <t>セン</t>
    </rPh>
    <phoneticPr fontId="11"/>
  </si>
  <si>
    <t>外航船は4,850隻(98.0%)、このうちコンテナ船は</t>
    <rPh sb="0" eb="3">
      <t>ガイコウセン</t>
    </rPh>
    <rPh sb="9" eb="10">
      <t>セキ</t>
    </rPh>
    <rPh sb="26" eb="27">
      <t>セン</t>
    </rPh>
    <phoneticPr fontId="11"/>
  </si>
  <si>
    <t>4,635隻(97.5%)となりました。</t>
  </si>
  <si>
    <t>内航船は16,396隻（98.5%）、このうちカーフェリーは</t>
    <rPh sb="0" eb="2">
      <t>ナイコウ</t>
    </rPh>
    <rPh sb="2" eb="3">
      <t>セン</t>
    </rPh>
    <phoneticPr fontId="11"/>
  </si>
  <si>
    <t>350隻（100.9%）となりました。</t>
  </si>
  <si>
    <t>輸出を品種別で見ると、「その他化学工業品」、「製造食品」などが増加し、</t>
    <rPh sb="0" eb="2">
      <t>ユシュツ</t>
    </rPh>
    <rPh sb="3" eb="5">
      <t>ヒンシュ</t>
    </rPh>
    <rPh sb="5" eb="6">
      <t>ベツ</t>
    </rPh>
    <rPh sb="7" eb="8">
      <t>ミ</t>
    </rPh>
    <rPh sb="23" eb="25">
      <t>セイゾウ</t>
    </rPh>
    <rPh sb="25" eb="27">
      <t>ショクヒン</t>
    </rPh>
    <phoneticPr fontId="11"/>
  </si>
  <si>
    <t>「再利用資材」、「自動車部品」などが減少しました。</t>
    <rPh sb="1" eb="4">
      <t>サイリヨウ</t>
    </rPh>
    <rPh sb="4" eb="6">
      <t>シザイ</t>
    </rPh>
    <rPh sb="9" eb="12">
      <t>ジドウシャ</t>
    </rPh>
    <rPh sb="12" eb="14">
      <t>ブヒン</t>
    </rPh>
    <rPh sb="18" eb="20">
      <t>ゲンショウ</t>
    </rPh>
    <phoneticPr fontId="11"/>
  </si>
  <si>
    <t>輸入を品種別で見ると、「その他化学工業品」、「家具装備品」などが増加し、</t>
    <rPh sb="0" eb="2">
      <t>ユニュウ</t>
    </rPh>
    <rPh sb="3" eb="5">
      <t>ヒンシュ</t>
    </rPh>
    <rPh sb="5" eb="6">
      <t>ベツ</t>
    </rPh>
    <rPh sb="7" eb="8">
      <t>ミ</t>
    </rPh>
    <rPh sb="14" eb="15">
      <t>タ</t>
    </rPh>
    <rPh sb="15" eb="17">
      <t>カガク</t>
    </rPh>
    <rPh sb="17" eb="19">
      <t>コウギョウ</t>
    </rPh>
    <rPh sb="19" eb="20">
      <t>ヒン</t>
    </rPh>
    <rPh sb="23" eb="25">
      <t>カグ</t>
    </rPh>
    <rPh sb="25" eb="28">
      <t>ソウビヒン</t>
    </rPh>
    <rPh sb="32" eb="34">
      <t>ゾウカ</t>
    </rPh>
    <phoneticPr fontId="11"/>
  </si>
  <si>
    <t>「木製品」、「その他畜産品」などが減少しました。</t>
    <rPh sb="1" eb="2">
      <t>モク</t>
    </rPh>
    <rPh sb="2" eb="4">
      <t>セイヒン</t>
    </rPh>
    <rPh sb="9" eb="10">
      <t>タ</t>
    </rPh>
    <rPh sb="10" eb="12">
      <t>チクサン</t>
    </rPh>
    <rPh sb="12" eb="13">
      <t>ヒン</t>
    </rPh>
    <rPh sb="17" eb="19">
      <t>ゲンショウ</t>
    </rPh>
    <phoneticPr fontId="11"/>
  </si>
  <si>
    <t>外貿コンテナ貨物量は、43,846千トン（101.5％）となりました。</t>
    <rPh sb="0" eb="2">
      <t>ガイボウ</t>
    </rPh>
    <rPh sb="6" eb="8">
      <t>カモツ</t>
    </rPh>
    <rPh sb="8" eb="9">
      <t>リョウ</t>
    </rPh>
    <phoneticPr fontId="11"/>
  </si>
  <si>
    <t>外貿コンテナ個数は、417万TEU（102.1%）となりました。</t>
    <rPh sb="0" eb="1">
      <t>ガイ</t>
    </rPh>
    <rPh sb="1" eb="2">
      <t>ボウ</t>
    </rPh>
    <rPh sb="6" eb="8">
      <t>コスウ</t>
    </rPh>
    <phoneticPr fontId="11"/>
  </si>
  <si>
    <t>外貿貨物のコンテナ化率は97.2%、その内訳は輸出97.1%、輸入97.3%となりました。</t>
    <rPh sb="0" eb="2">
      <t>ガイボウ</t>
    </rPh>
    <rPh sb="2" eb="4">
      <t>カモツ</t>
    </rPh>
    <rPh sb="9" eb="10">
      <t>カ</t>
    </rPh>
    <rPh sb="10" eb="11">
      <t>リツ</t>
    </rPh>
    <phoneticPr fontId="11"/>
  </si>
  <si>
    <t>移出を品種別で見ると、「完成自動車」、「重油」などが増加し、</t>
    <rPh sb="0" eb="2">
      <t>イシュツ</t>
    </rPh>
    <rPh sb="3" eb="5">
      <t>ヒンシュ</t>
    </rPh>
    <rPh sb="5" eb="6">
      <t>ベツ</t>
    </rPh>
    <rPh sb="7" eb="8">
      <t>ミ</t>
    </rPh>
    <rPh sb="12" eb="14">
      <t>カンセイ</t>
    </rPh>
    <rPh sb="14" eb="17">
      <t>ジドウシャ</t>
    </rPh>
    <rPh sb="20" eb="22">
      <t>ジュウユ</t>
    </rPh>
    <rPh sb="26" eb="28">
      <t>ゾウカ</t>
    </rPh>
    <phoneticPr fontId="11"/>
  </si>
  <si>
    <t>「取合せ品」、「再利用資材」などが減少しました。</t>
    <rPh sb="8" eb="13">
      <t>サイリヨウシザイ</t>
    </rPh>
    <rPh sb="17" eb="19">
      <t>ゲンショウ</t>
    </rPh>
    <phoneticPr fontId="11"/>
  </si>
  <si>
    <t>「砂利・砂」、「石材」などが減少しました。</t>
    <rPh sb="8" eb="10">
      <t>セキザイ</t>
    </rPh>
    <phoneticPr fontId="11"/>
  </si>
  <si>
    <t>主要5港の貿易額順位は、1位東京港（24.6兆円）、2位名古屋港（23.7兆円）、3位横浜港（14.8兆円）</t>
    <rPh sb="14" eb="16">
      <t>トウキョウ</t>
    </rPh>
    <rPh sb="28" eb="31">
      <t>ナゴヤ</t>
    </rPh>
    <rPh sb="31" eb="32">
      <t>コウ</t>
    </rPh>
    <phoneticPr fontId="11"/>
  </si>
  <si>
    <t>◆</t>
  </si>
  <si>
    <t>内貿貨物の地域別取扱貨物量をみると、九州・沖縄14,815千トン、関東9,025千トンとなりました。</t>
    <rPh sb="0" eb="2">
      <t>ナイボウ</t>
    </rPh>
    <rPh sb="2" eb="4">
      <t>カモツ</t>
    </rPh>
    <rPh sb="5" eb="7">
      <t>チイキ</t>
    </rPh>
    <rPh sb="7" eb="8">
      <t>ベツ</t>
    </rPh>
    <rPh sb="8" eb="10">
      <t>トリアツカイ</t>
    </rPh>
    <rPh sb="10" eb="12">
      <t>カモツ</t>
    </rPh>
    <rPh sb="12" eb="13">
      <t>リョウ</t>
    </rPh>
    <phoneticPr fontId="11"/>
  </si>
  <si>
    <t>内航船のうちコンテナ船は3,176隻（95.7%）となりま</t>
    <rPh sb="0" eb="2">
      <t>ナイコウ</t>
    </rPh>
    <rPh sb="2" eb="3">
      <t>セン</t>
    </rPh>
    <rPh sb="10" eb="11">
      <t>セン</t>
    </rPh>
    <rPh sb="17" eb="18">
      <t>セキ</t>
    </rPh>
    <phoneticPr fontId="11"/>
  </si>
  <si>
    <t>した。</t>
    <phoneticPr fontId="11"/>
  </si>
  <si>
    <t>内貿貨物の前年比は、移出が100.2%、移入が100.9%と</t>
    <rPh sb="0" eb="2">
      <t>ナイボウ</t>
    </rPh>
    <rPh sb="2" eb="4">
      <t>カモツ</t>
    </rPh>
    <rPh sb="5" eb="7">
      <t>ゼンネン</t>
    </rPh>
    <rPh sb="7" eb="8">
      <t>ヒ</t>
    </rPh>
    <rPh sb="10" eb="12">
      <t>イシュツ</t>
    </rPh>
    <rPh sb="20" eb="22">
      <t>イニュウ</t>
    </rPh>
    <phoneticPr fontId="11"/>
  </si>
  <si>
    <t>共に増加し、合計で37,812千トン（100.7%）となりました。</t>
    <rPh sb="6" eb="8">
      <t>ゴウケイ</t>
    </rPh>
    <phoneticPr fontId="11"/>
  </si>
  <si>
    <t xml:space="preserve">   コ ン テ ナ 個 数</t>
  </si>
  <si>
    <t xml:space="preserve">  移        出</t>
  </si>
  <si>
    <t xml:space="preserve">  移        入</t>
  </si>
  <si>
    <t>寧波-舟山</t>
    <phoneticPr fontId="11"/>
  </si>
  <si>
    <t>バングラデシュ</t>
    <phoneticPr fontId="11"/>
  </si>
  <si>
    <t>MSC BELLISSIMA</t>
    <phoneticPr fontId="11"/>
  </si>
  <si>
    <t>7  入港船舶数と取扱貨物量の推移（昭和３年～令和６年）</t>
  </si>
  <si>
    <t>輸出入ともにアジア地域の占める割合が非常に高く、全体の75.6%となりました。</t>
    <rPh sb="0" eb="2">
      <t>ユシュツ</t>
    </rPh>
    <rPh sb="2" eb="3">
      <t>ニュウ</t>
    </rPh>
    <rPh sb="9" eb="11">
      <t>チイキ</t>
    </rPh>
    <rPh sb="12" eb="13">
      <t>シ</t>
    </rPh>
    <rPh sb="15" eb="17">
      <t>ワリアイ</t>
    </rPh>
    <rPh sb="18" eb="20">
      <t>ヒジョウ</t>
    </rPh>
    <rPh sb="21" eb="22">
      <t>タカ</t>
    </rPh>
    <rPh sb="24" eb="26">
      <t>ゼンタイ</t>
    </rPh>
    <phoneticPr fontId="11"/>
  </si>
  <si>
    <t>また、北アメリカ地域は15.4%、ヨーロッパ地域は7.2%となりました。</t>
    <rPh sb="3" eb="4">
      <t>キタ</t>
    </rPh>
    <rPh sb="8" eb="10">
      <t>チイキ</t>
    </rPh>
    <rPh sb="22" eb="24">
      <t>チイキ</t>
    </rPh>
    <phoneticPr fontId="11"/>
  </si>
  <si>
    <t>輸出全体のうち、アジア地域は61.2%、北アメリカ地域は26.8%、ヨーロッパ地域は10.1%となりました。</t>
    <rPh sb="0" eb="2">
      <t>ユシュツ</t>
    </rPh>
    <rPh sb="2" eb="4">
      <t>ゼンタイ</t>
    </rPh>
    <rPh sb="11" eb="13">
      <t>チイキ</t>
    </rPh>
    <rPh sb="20" eb="21">
      <t>キタ</t>
    </rPh>
    <rPh sb="25" eb="27">
      <t>チイキ</t>
    </rPh>
    <rPh sb="39" eb="41">
      <t>チイキ</t>
    </rPh>
    <phoneticPr fontId="11"/>
  </si>
  <si>
    <t>輸入全体のうち、アジア地域は80.4%、北アメリカ地域は11.6%、ヨーロッパ地域は6.3%となりました。</t>
    <rPh sb="0" eb="2">
      <t>ユニュウ</t>
    </rPh>
    <rPh sb="2" eb="4">
      <t>ゼンタイ</t>
    </rPh>
    <rPh sb="39" eb="41">
      <t>チイキ</t>
    </rPh>
    <phoneticPr fontId="11"/>
  </si>
  <si>
    <t>（注1）TEU換算時の端数処理（四捨五入）のため総数と内訳の計とが一致しない場合がある。</t>
    <rPh sb="1" eb="2">
      <t>チュウ</t>
    </rPh>
    <rPh sb="7" eb="9">
      <t>カンサン</t>
    </rPh>
    <rPh sb="9" eb="10">
      <t>ジ</t>
    </rPh>
    <phoneticPr fontId="11"/>
  </si>
  <si>
    <t>（注2）TEU換算時の端数処理（四捨五入）のため総数と内訳の計とが一致しない場合がある。</t>
    <rPh sb="1" eb="2">
      <t>チュウ</t>
    </rPh>
    <rPh sb="7" eb="9">
      <t>カンサン</t>
    </rPh>
    <rPh sb="9" eb="10">
      <t>ジ</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</si>
</sst>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quot;千トン&quot;"/>
    <numFmt numFmtId="178" formatCode="000&quot;万TEU&quot;"/>
    <numFmt numFmtId="179" formatCode="#,##0_ "/>
    <numFmt numFmtId="180" formatCode="#,##0_);[Red]\(#,##0\)"/>
    <numFmt numFmtId="181" formatCode="0_);[Red]\(0\)"/>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11"/>
      <color indexed="55"/>
      <name val="ＭＳ 明朝"/>
      <family val="1"/>
      <charset val="128"/>
    </font>
    <font>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10"/>
      <name val="ＭＳ 明朝"/>
      <family val="1"/>
      <charset val="128"/>
    </font>
    <font>
      <sz val="9"/>
      <name val="ＭＳ 明朝"/>
      <family val="1"/>
      <charset val="128"/>
    </font>
    <font>
      <b/>
      <sz val="9"/>
      <name val="ＭＳ ゴシック"/>
      <family val="3"/>
      <charset val="128"/>
    </font>
    <font>
      <sz val="6"/>
      <name val="ＭＳ 明朝"/>
      <family val="1"/>
      <charset val="128"/>
    </font>
    <font>
      <sz val="6"/>
      <name val="ＭＳ Ｐ明朝"/>
      <family val="1"/>
      <charset val="128"/>
    </font>
    <font>
      <sz val="6"/>
      <name val="ＭＳ ゴシック"/>
      <family val="3"/>
      <charset val="128"/>
    </font>
    <font>
      <b/>
      <sz val="10"/>
      <name val="ＭＳ ゴシック"/>
      <family val="3"/>
      <charset val="128"/>
    </font>
    <font>
      <b/>
      <sz val="8"/>
      <name val="ＭＳ Ｐゴシック"/>
      <family val="3"/>
      <charset val="128"/>
    </font>
    <font>
      <b/>
      <sz val="8"/>
      <name val="ＭＳ 明朝"/>
      <family val="1"/>
      <charset val="128"/>
    </font>
    <font>
      <sz val="8"/>
      <name val="ＭＳ 明朝"/>
      <family val="1"/>
      <charset val="128"/>
    </font>
    <font>
      <b/>
      <sz val="6"/>
      <name val="ＭＳ Ｐ明朝"/>
      <family val="1"/>
      <charset val="128"/>
    </font>
    <font>
      <sz val="10"/>
      <name val="ＭＳ ゴシック"/>
      <family val="3"/>
      <charset val="128"/>
    </font>
    <font>
      <sz val="9"/>
      <name val="ＭＳ ゴシック"/>
      <family val="3"/>
      <charset val="128"/>
    </font>
    <font>
      <b/>
      <sz val="12"/>
      <name val="ＭＳ Ｐゴシック"/>
      <family val="3"/>
      <charset val="128"/>
    </font>
    <font>
      <sz val="8"/>
      <name val="ＭＳ ゴシック"/>
      <family val="3"/>
      <charset val="128"/>
    </font>
    <font>
      <b/>
      <sz val="10"/>
      <name val="ＭＳ 明朝"/>
      <family val="1"/>
      <charset val="128"/>
    </font>
    <font>
      <b/>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8"/>
      <name val="ＭＳ Ｐ明朝"/>
      <family val="1"/>
      <charset val="128"/>
    </font>
    <font>
      <b/>
      <sz val="8"/>
      <name val="ＭＳ Ｐ明朝"/>
      <family val="1"/>
      <charset val="128"/>
    </font>
    <font>
      <b/>
      <sz val="8"/>
      <name val="ＭＳ ゴシック"/>
      <family val="3"/>
      <charset val="128"/>
    </font>
    <font>
      <b/>
      <sz val="14"/>
      <name val="ＭＳ ゴシック"/>
      <family val="3"/>
      <charset val="128"/>
    </font>
    <font>
      <sz val="12"/>
      <color rgb="FFFF0000"/>
      <name val="ＭＳ Ｐゴシック"/>
      <family val="3"/>
      <charset val="128"/>
    </font>
    <font>
      <sz val="10"/>
      <color rgb="FFFF0000"/>
      <name val="ＭＳ Ｐゴシック"/>
      <family val="3"/>
      <charset val="128"/>
    </font>
    <font>
      <b/>
      <sz val="16"/>
      <name val="ＭＳ Ｐ明朝"/>
      <family val="1"/>
      <charset val="128"/>
    </font>
    <font>
      <b/>
      <sz val="28"/>
      <name val="ＭＳ 明朝"/>
      <family val="1"/>
      <charset val="128"/>
    </font>
    <font>
      <b/>
      <sz val="18"/>
      <name val="ＭＳ 明朝"/>
      <family val="1"/>
      <charset val="128"/>
    </font>
    <font>
      <sz val="8.5"/>
      <name val="ＭＳ ゴシック"/>
      <family val="3"/>
      <charset val="128"/>
    </font>
    <font>
      <sz val="12"/>
      <color rgb="FF0070C0"/>
      <name val="ＭＳ Ｐゴシック"/>
      <family val="3"/>
      <charset val="128"/>
    </font>
    <font>
      <sz val="11"/>
      <color theme="1"/>
      <name val="ＭＳ Ｐゴシック"/>
      <family val="3"/>
      <charset val="128"/>
    </font>
    <font>
      <sz val="10"/>
      <color rgb="FF0070C0"/>
      <name val="ＭＳ Ｐゴシック"/>
      <family val="3"/>
      <charset val="128"/>
    </font>
    <font>
      <sz val="9"/>
      <color theme="1"/>
      <name val="ＭＳ Ｐ明朝"/>
      <family val="1"/>
      <charset val="128"/>
    </font>
    <font>
      <b/>
      <sz val="18"/>
      <name val="ＭＳ Ｐゴシック"/>
      <family val="3"/>
      <charset val="128"/>
    </font>
    <font>
      <b/>
      <sz val="14"/>
      <name val="ＭＳ Ｐゴシック"/>
      <family val="3"/>
      <charset val="128"/>
      <scheme val="major"/>
    </font>
    <font>
      <b/>
      <sz val="16"/>
      <name val="ＭＳ ゴシック"/>
      <family val="3"/>
      <charset val="128"/>
    </font>
    <font>
      <sz val="11"/>
      <color theme="1"/>
      <name val="ＭＳ Ｐゴシック"/>
      <family val="3"/>
      <charset val="128"/>
      <scheme val="minor"/>
    </font>
    <font>
      <sz val="9.5"/>
      <name val="ＭＳ 明朝"/>
      <family val="1"/>
      <charset val="128"/>
    </font>
    <font>
      <b/>
      <sz val="8.5"/>
      <name val="ＭＳ ゴシック"/>
      <family val="3"/>
      <charset val="128"/>
    </font>
    <font>
      <sz val="10"/>
      <color rgb="FFFF0000"/>
      <name val="ＭＳ Ｐ明朝"/>
      <family val="1"/>
      <charset val="128"/>
    </font>
    <font>
      <sz val="10"/>
      <color rgb="FF0000FF"/>
      <name val="ＭＳ Ｐゴシック"/>
      <family val="3"/>
      <charset val="128"/>
    </font>
    <font>
      <sz val="12"/>
      <color rgb="FF0000FF"/>
      <name val="ＭＳ Ｐゴシック"/>
      <family val="3"/>
      <charset val="128"/>
    </font>
    <font>
      <sz val="11"/>
      <color rgb="FF0000FF"/>
      <name val="ＭＳ Ｐゴシック"/>
      <family val="3"/>
      <charset val="128"/>
    </font>
    <font>
      <sz val="10"/>
      <color theme="1"/>
      <name val="ＭＳ Ｐゴシック"/>
      <family val="3"/>
      <charset val="128"/>
    </font>
    <font>
      <sz val="10.5"/>
      <name val="ＭＳ 明朝"/>
      <family val="1"/>
      <charset val="128"/>
    </font>
    <font>
      <sz val="11"/>
      <color theme="1"/>
      <name val="ＭＳ Ｐゴシック"/>
      <family val="2"/>
      <scheme val="minor"/>
    </font>
    <font>
      <b/>
      <sz val="14"/>
      <color rgb="FF00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s>
  <cellStyleXfs count="172">
    <xf numFmtId="0" fontId="0" fillId="0" borderId="0">
      <alignment vertical="center"/>
    </xf>
    <xf numFmtId="0" fontId="44" fillId="2" borderId="0" applyNumberFormat="0" applyBorder="0" applyAlignment="0" applyProtection="0">
      <alignment vertical="center"/>
    </xf>
    <xf numFmtId="0" fontId="44" fillId="3" borderId="0" applyNumberFormat="0" applyBorder="0" applyAlignment="0" applyProtection="0">
      <alignment vertical="center"/>
    </xf>
    <xf numFmtId="0" fontId="44" fillId="4" borderId="0" applyNumberFormat="0" applyBorder="0" applyAlignment="0" applyProtection="0">
      <alignment vertical="center"/>
    </xf>
    <xf numFmtId="0" fontId="44" fillId="5" borderId="0" applyNumberFormat="0" applyBorder="0" applyAlignment="0" applyProtection="0">
      <alignment vertical="center"/>
    </xf>
    <xf numFmtId="0" fontId="44" fillId="6" borderId="0" applyNumberFormat="0" applyBorder="0" applyAlignment="0" applyProtection="0">
      <alignment vertical="center"/>
    </xf>
    <xf numFmtId="0" fontId="44" fillId="7" borderId="0" applyNumberFormat="0" applyBorder="0" applyAlignment="0" applyProtection="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5" borderId="0" applyNumberFormat="0" applyBorder="0" applyAlignment="0" applyProtection="0">
      <alignment vertical="center"/>
    </xf>
    <xf numFmtId="0" fontId="44" fillId="8"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9" borderId="0" applyNumberFormat="0" applyBorder="0" applyAlignment="0" applyProtection="0">
      <alignment vertical="center"/>
    </xf>
    <xf numFmtId="0" fontId="45" fillId="0" borderId="0" applyNumberFormat="0" applyFill="0" applyBorder="0" applyAlignment="0" applyProtection="0">
      <alignment vertical="center"/>
    </xf>
    <xf numFmtId="0" fontId="42" fillId="20" borderId="1" applyNumberFormat="0" applyAlignment="0" applyProtection="0">
      <alignment vertical="center"/>
    </xf>
    <xf numFmtId="0" fontId="46" fillId="21" borderId="0" applyNumberFormat="0" applyBorder="0" applyAlignment="0" applyProtection="0">
      <alignment vertical="center"/>
    </xf>
    <xf numFmtId="9" fontId="10" fillId="0" borderId="0" applyFont="0" applyFill="0" applyBorder="0" applyAlignment="0" applyProtection="0">
      <alignment vertical="center"/>
    </xf>
    <xf numFmtId="0" fontId="10" fillId="22" borderId="2" applyNumberFormat="0" applyFont="0" applyAlignment="0" applyProtection="0">
      <alignment vertical="center"/>
    </xf>
    <xf numFmtId="0" fontId="47" fillId="0" borderId="3" applyNumberFormat="0" applyFill="0" applyAlignment="0" applyProtection="0">
      <alignment vertical="center"/>
    </xf>
    <xf numFmtId="0" fontId="48" fillId="3" borderId="0" applyNumberFormat="0" applyBorder="0" applyAlignment="0" applyProtection="0">
      <alignment vertical="center"/>
    </xf>
    <xf numFmtId="0" fontId="49" fillId="23" borderId="4" applyNumberFormat="0" applyAlignment="0" applyProtection="0">
      <alignment vertical="center"/>
    </xf>
    <xf numFmtId="0" fontId="50" fillId="0" borderId="0" applyNumberFormat="0" applyFill="0" applyBorder="0" applyAlignment="0" applyProtection="0">
      <alignment vertical="center"/>
    </xf>
    <xf numFmtId="38" fontId="10" fillId="0" borderId="0" applyFont="0" applyFill="0" applyBorder="0" applyAlignment="0" applyProtection="0">
      <alignment vertical="center"/>
    </xf>
    <xf numFmtId="0" fontId="51" fillId="0" borderId="5" applyNumberFormat="0" applyFill="0" applyAlignment="0" applyProtection="0">
      <alignment vertical="center"/>
    </xf>
    <xf numFmtId="0" fontId="52" fillId="0" borderId="6" applyNumberFormat="0" applyFill="0" applyAlignment="0" applyProtection="0">
      <alignment vertical="center"/>
    </xf>
    <xf numFmtId="0" fontId="53" fillId="0" borderId="7" applyNumberFormat="0" applyFill="0" applyAlignment="0" applyProtection="0">
      <alignment vertical="center"/>
    </xf>
    <xf numFmtId="0" fontId="53" fillId="0" borderId="0" applyNumberFormat="0" applyFill="0" applyBorder="0" applyAlignment="0" applyProtection="0">
      <alignment vertical="center"/>
    </xf>
    <xf numFmtId="0" fontId="54" fillId="0" borderId="8" applyNumberFormat="0" applyFill="0" applyAlignment="0" applyProtection="0">
      <alignment vertical="center"/>
    </xf>
    <xf numFmtId="0" fontId="55" fillId="23" borderId="9" applyNumberFormat="0" applyAlignment="0" applyProtection="0">
      <alignment vertical="center"/>
    </xf>
    <xf numFmtId="0" fontId="56" fillId="0" borderId="0" applyNumberFormat="0" applyFill="0" applyBorder="0" applyAlignment="0" applyProtection="0">
      <alignment vertical="center"/>
    </xf>
    <xf numFmtId="0" fontId="57" fillId="7" borderId="4" applyNumberFormat="0" applyAlignment="0" applyProtection="0">
      <alignment vertical="center"/>
    </xf>
    <xf numFmtId="0" fontId="10" fillId="0" borderId="0"/>
    <xf numFmtId="0" fontId="58" fillId="4" borderId="0" applyNumberFormat="0" applyBorder="0" applyAlignment="0" applyProtection="0">
      <alignment vertical="center"/>
    </xf>
    <xf numFmtId="0" fontId="10" fillId="0" borderId="0"/>
    <xf numFmtId="0" fontId="9" fillId="0" borderId="0"/>
    <xf numFmtId="0" fontId="9" fillId="0" borderId="0"/>
    <xf numFmtId="38" fontId="9" fillId="0" borderId="0" applyFont="0" applyFill="0" applyBorder="0" applyAlignment="0" applyProtection="0"/>
    <xf numFmtId="0" fontId="8" fillId="0" borderId="0"/>
    <xf numFmtId="9" fontId="8" fillId="0" borderId="0" applyFont="0" applyFill="0" applyBorder="0" applyAlignment="0" applyProtection="0"/>
    <xf numFmtId="38" fontId="8" fillId="0" borderId="0" applyFont="0" applyFill="0" applyBorder="0" applyAlignment="0" applyProtection="0"/>
    <xf numFmtId="0" fontId="7" fillId="0" borderId="0"/>
    <xf numFmtId="9" fontId="7" fillId="0" borderId="0" applyFont="0" applyFill="0" applyBorder="0" applyAlignment="0" applyProtection="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38" fontId="5" fillId="0" borderId="0" applyFont="0" applyFill="0" applyBorder="0" applyAlignment="0" applyProtection="0">
      <alignment vertical="center"/>
    </xf>
    <xf numFmtId="0" fontId="4" fillId="0" borderId="0"/>
    <xf numFmtId="0" fontId="4" fillId="0" borderId="0"/>
    <xf numFmtId="0" fontId="4" fillId="0" borderId="0"/>
    <xf numFmtId="38" fontId="4" fillId="0" borderId="0" applyFont="0" applyFill="0" applyBorder="0" applyAlignment="0" applyProtection="0"/>
    <xf numFmtId="9" fontId="4"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4" fillId="0" borderId="0"/>
    <xf numFmtId="0" fontId="4" fillId="0" borderId="0"/>
    <xf numFmtId="0" fontId="2" fillId="0" borderId="0">
      <alignment vertical="center"/>
    </xf>
    <xf numFmtId="38" fontId="2"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lignment vertical="center"/>
    </xf>
    <xf numFmtId="0" fontId="77"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6"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0" fontId="1" fillId="0" borderId="0">
      <alignment vertical="center"/>
    </xf>
  </cellStyleXfs>
  <cellXfs count="897">
    <xf numFmtId="0" fontId="0" fillId="0" borderId="0" xfId="0">
      <alignment vertical="center"/>
    </xf>
    <xf numFmtId="0" fontId="12" fillId="0" borderId="0" xfId="0" applyFont="1">
      <alignment vertical="center"/>
    </xf>
    <xf numFmtId="0" fontId="16"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21" fillId="0" borderId="0" xfId="0" applyFont="1">
      <alignment vertical="center"/>
    </xf>
    <xf numFmtId="0" fontId="64" fillId="0" borderId="0" xfId="0" applyFont="1">
      <alignment vertical="center"/>
    </xf>
    <xf numFmtId="0" fontId="66" fillId="0" borderId="0" xfId="0" applyFont="1">
      <alignment vertical="center"/>
    </xf>
    <xf numFmtId="0" fontId="20" fillId="0" borderId="0" xfId="57" applyFont="1"/>
    <xf numFmtId="0" fontId="20" fillId="0" borderId="0" xfId="57" applyFont="1" applyAlignment="1">
      <alignment horizontal="right"/>
    </xf>
    <xf numFmtId="0" fontId="22" fillId="0" borderId="0" xfId="57" applyFont="1" applyAlignment="1">
      <alignment horizontal="distributed" vertical="center" justifyLastLine="1"/>
    </xf>
    <xf numFmtId="3" fontId="26" fillId="0" borderId="0" xfId="57" applyNumberFormat="1" applyFont="1" applyAlignment="1">
      <alignment horizontal="right" vertical="center"/>
    </xf>
    <xf numFmtId="3" fontId="26" fillId="0" borderId="0" xfId="57" applyNumberFormat="1" applyFont="1" applyAlignment="1">
      <alignment vertical="center"/>
    </xf>
    <xf numFmtId="0" fontId="20" fillId="0" borderId="0" xfId="57" applyFont="1" applyAlignment="1">
      <alignment vertical="center"/>
    </xf>
    <xf numFmtId="0" fontId="30" fillId="0" borderId="0" xfId="57" applyFont="1"/>
    <xf numFmtId="0" fontId="22" fillId="0" borderId="0" xfId="57" applyFont="1" applyAlignment="1">
      <alignment vertical="center"/>
    </xf>
    <xf numFmtId="0" fontId="33" fillId="0" borderId="0" xfId="57" applyFont="1"/>
    <xf numFmtId="0" fontId="33" fillId="0" borderId="0" xfId="57" applyFont="1" applyAlignment="1">
      <alignment vertical="center"/>
    </xf>
    <xf numFmtId="0" fontId="34" fillId="0" borderId="0" xfId="57" applyFont="1"/>
    <xf numFmtId="0" fontId="34" fillId="0" borderId="0" xfId="57" applyFont="1" applyAlignment="1">
      <alignment vertical="center"/>
    </xf>
    <xf numFmtId="0" fontId="35" fillId="0" borderId="0" xfId="57" applyFont="1" applyAlignment="1">
      <alignment horizontal="distributed" vertical="center" justifyLastLine="1"/>
    </xf>
    <xf numFmtId="0" fontId="28" fillId="0" borderId="0" xfId="57" applyFont="1" applyAlignment="1">
      <alignment vertical="center"/>
    </xf>
    <xf numFmtId="0" fontId="35" fillId="0" borderId="0" xfId="57" applyFont="1" applyAlignment="1">
      <alignment horizontal="distributed" justifyLastLine="1"/>
    </xf>
    <xf numFmtId="0" fontId="28" fillId="0" borderId="0" xfId="57" applyFont="1"/>
    <xf numFmtId="0" fontId="4" fillId="0" borderId="0" xfId="59" applyAlignment="1">
      <alignment horizontal="center" vertical="center"/>
    </xf>
    <xf numFmtId="0" fontId="4" fillId="0" borderId="0" xfId="59"/>
    <xf numFmtId="0" fontId="4" fillId="0" borderId="0" xfId="59" applyAlignment="1">
      <alignment horizontal="right" vertical="center"/>
    </xf>
    <xf numFmtId="0" fontId="18" fillId="0" borderId="0" xfId="59" applyFont="1"/>
    <xf numFmtId="38" fontId="25" fillId="0" borderId="0" xfId="59" applyNumberFormat="1" applyFont="1" applyAlignment="1">
      <alignment horizontal="right" vertical="center"/>
    </xf>
    <xf numFmtId="0" fontId="18" fillId="0" borderId="0" xfId="58" applyFont="1"/>
    <xf numFmtId="0" fontId="4" fillId="0" borderId="0" xfId="59" applyAlignment="1">
      <alignment vertical="center"/>
    </xf>
    <xf numFmtId="3" fontId="25" fillId="0" borderId="0" xfId="59" applyNumberFormat="1" applyFont="1" applyAlignment="1">
      <alignment horizontal="right" vertical="center"/>
    </xf>
    <xf numFmtId="0" fontId="22" fillId="0" borderId="0" xfId="57" applyFont="1"/>
    <xf numFmtId="0" fontId="4" fillId="0" borderId="0" xfId="57"/>
    <xf numFmtId="0" fontId="20" fillId="0" borderId="0" xfId="57" applyFont="1" applyAlignment="1">
      <alignment horizontal="distributed"/>
    </xf>
    <xf numFmtId="0" fontId="26" fillId="0" borderId="0" xfId="57" applyFont="1" applyAlignment="1">
      <alignment horizontal="distributed" vertical="center"/>
    </xf>
    <xf numFmtId="0" fontId="4" fillId="0" borderId="0" xfId="58"/>
    <xf numFmtId="0" fontId="24" fillId="0" borderId="0" xfId="57" applyFont="1" applyAlignment="1">
      <alignment horizontal="distributed" vertical="center"/>
    </xf>
    <xf numFmtId="3" fontId="24" fillId="0" borderId="0" xfId="57" applyNumberFormat="1" applyFont="1" applyAlignment="1">
      <alignment horizontal="right" vertical="center"/>
    </xf>
    <xf numFmtId="3" fontId="24" fillId="0" borderId="0" xfId="57" applyNumberFormat="1" applyFont="1" applyAlignment="1">
      <alignment vertical="center"/>
    </xf>
    <xf numFmtId="176" fontId="24" fillId="0" borderId="0" xfId="57" applyNumberFormat="1" applyFont="1" applyAlignment="1">
      <alignment horizontal="right" vertical="center"/>
    </xf>
    <xf numFmtId="176" fontId="24" fillId="0" borderId="0" xfId="57" applyNumberFormat="1" applyFont="1" applyAlignment="1">
      <alignment vertical="center"/>
    </xf>
    <xf numFmtId="0" fontId="26" fillId="0" borderId="0" xfId="57" applyFont="1" applyAlignment="1">
      <alignment horizontal="left" indent="1" shrinkToFit="1"/>
    </xf>
    <xf numFmtId="0" fontId="26" fillId="0" borderId="0" xfId="57" applyFont="1"/>
    <xf numFmtId="0" fontId="26" fillId="0" borderId="0" xfId="57" applyFont="1" applyAlignment="1">
      <alignment vertical="center"/>
    </xf>
    <xf numFmtId="38" fontId="22" fillId="0" borderId="0" xfId="60" applyFont="1" applyAlignment="1">
      <alignment vertical="center"/>
    </xf>
    <xf numFmtId="38" fontId="20" fillId="0" borderId="0" xfId="60" applyFont="1" applyAlignment="1">
      <alignment horizontal="right" vertical="center"/>
    </xf>
    <xf numFmtId="38" fontId="20" fillId="0" borderId="0" xfId="60" applyFont="1" applyAlignment="1">
      <alignment vertical="center"/>
    </xf>
    <xf numFmtId="38" fontId="26" fillId="0" borderId="0" xfId="60" applyFont="1" applyBorder="1" applyAlignment="1">
      <alignment horizontal="right" vertical="center"/>
    </xf>
    <xf numFmtId="38" fontId="22" fillId="0" borderId="0" xfId="60" applyFont="1" applyBorder="1" applyAlignment="1">
      <alignment vertical="center"/>
    </xf>
    <xf numFmtId="38" fontId="22" fillId="0" borderId="0" xfId="60" applyFont="1" applyBorder="1" applyAlignment="1">
      <alignment vertical="center" shrinkToFit="1"/>
    </xf>
    <xf numFmtId="38" fontId="22" fillId="0" borderId="0" xfId="60" applyFont="1" applyAlignment="1">
      <alignment vertical="center" shrinkToFit="1"/>
    </xf>
    <xf numFmtId="0" fontId="22" fillId="0" borderId="0" xfId="57" applyFont="1" applyAlignment="1">
      <alignment vertical="center" justifyLastLine="1"/>
    </xf>
    <xf numFmtId="3" fontId="26" fillId="0" borderId="0" xfId="57" applyNumberFormat="1" applyFont="1" applyAlignment="1">
      <alignment horizontal="centerContinuous" vertical="center"/>
    </xf>
    <xf numFmtId="0" fontId="20" fillId="0" borderId="0" xfId="57" applyFont="1" applyAlignment="1">
      <alignment horizontal="centerContinuous" vertical="center"/>
    </xf>
    <xf numFmtId="0" fontId="26" fillId="0" borderId="0" xfId="57" applyFont="1" applyAlignment="1">
      <alignment horizontal="right" vertical="center"/>
    </xf>
    <xf numFmtId="3" fontId="24" fillId="0" borderId="19" xfId="57" applyNumberFormat="1" applyFont="1" applyBorder="1" applyAlignment="1">
      <alignment horizontal="right" vertical="center"/>
    </xf>
    <xf numFmtId="3" fontId="24" fillId="0" borderId="19" xfId="57" applyNumberFormat="1" applyFont="1" applyBorder="1" applyAlignment="1">
      <alignment vertical="center"/>
    </xf>
    <xf numFmtId="3" fontId="26" fillId="0" borderId="0" xfId="57" applyNumberFormat="1" applyFont="1" applyAlignment="1">
      <alignment horizontal="center" vertical="center"/>
    </xf>
    <xf numFmtId="0" fontId="19" fillId="0" borderId="0" xfId="57" applyFont="1" applyAlignment="1">
      <alignment vertical="center"/>
    </xf>
    <xf numFmtId="0" fontId="23" fillId="0" borderId="0" xfId="57" applyFont="1" applyAlignment="1">
      <alignment vertical="center"/>
    </xf>
    <xf numFmtId="0" fontId="39" fillId="0" borderId="0" xfId="57" applyFont="1" applyAlignment="1">
      <alignment vertical="center"/>
    </xf>
    <xf numFmtId="0" fontId="25" fillId="0" borderId="0" xfId="57" applyFont="1"/>
    <xf numFmtId="0" fontId="25" fillId="0" borderId="0" xfId="57" applyFont="1" applyAlignment="1">
      <alignment horizontal="center"/>
    </xf>
    <xf numFmtId="0" fontId="25" fillId="0" borderId="0" xfId="57" applyFont="1" applyAlignment="1">
      <alignment vertical="center"/>
    </xf>
    <xf numFmtId="38" fontId="20" fillId="0" borderId="0" xfId="60" applyFont="1" applyBorder="1" applyAlignment="1">
      <alignment vertical="center"/>
    </xf>
    <xf numFmtId="0" fontId="18" fillId="0" borderId="0" xfId="57" applyFont="1" applyAlignment="1">
      <alignment vertical="center"/>
    </xf>
    <xf numFmtId="0" fontId="18" fillId="0" borderId="0" xfId="57" applyFont="1"/>
    <xf numFmtId="0" fontId="18" fillId="0" borderId="0" xfId="57" applyFont="1" applyAlignment="1">
      <alignment horizontal="distributed"/>
    </xf>
    <xf numFmtId="0" fontId="25" fillId="0" borderId="0" xfId="57" applyFont="1" applyAlignment="1">
      <alignment horizontal="distributed" vertical="center"/>
    </xf>
    <xf numFmtId="38" fontId="18" fillId="0" borderId="0" xfId="60" applyFont="1" applyAlignment="1">
      <alignment vertical="center"/>
    </xf>
    <xf numFmtId="0" fontId="41" fillId="0" borderId="0" xfId="57" applyFont="1" applyAlignment="1">
      <alignment horizontal="distributed" vertical="center"/>
    </xf>
    <xf numFmtId="38" fontId="22" fillId="0" borderId="0" xfId="60" applyFont="1" applyFill="1" applyAlignment="1">
      <alignment horizontal="center"/>
    </xf>
    <xf numFmtId="38" fontId="22" fillId="0" borderId="0" xfId="60" applyFont="1" applyFill="1"/>
    <xf numFmtId="38" fontId="25" fillId="0" borderId="0" xfId="60" applyFont="1" applyFill="1" applyAlignment="1">
      <alignment horizontal="center"/>
    </xf>
    <xf numFmtId="179" fontId="26" fillId="0" borderId="0" xfId="46" applyNumberFormat="1" applyFont="1" applyAlignment="1">
      <alignment vertical="center"/>
    </xf>
    <xf numFmtId="3" fontId="20" fillId="0" borderId="0" xfId="57" applyNumberFormat="1" applyFont="1" applyAlignment="1">
      <alignment vertical="center"/>
    </xf>
    <xf numFmtId="0" fontId="4" fillId="24" borderId="0" xfId="68" applyFill="1"/>
    <xf numFmtId="0" fontId="4" fillId="0" borderId="0" xfId="68"/>
    <xf numFmtId="0" fontId="4" fillId="24" borderId="0" xfId="68" applyFill="1" applyAlignment="1">
      <alignment horizontal="center" vertical="center"/>
    </xf>
    <xf numFmtId="3" fontId="0" fillId="0" borderId="0" xfId="0" applyNumberFormat="1">
      <alignment vertical="center"/>
    </xf>
    <xf numFmtId="0" fontId="0" fillId="0" borderId="0" xfId="0" applyAlignment="1"/>
    <xf numFmtId="0" fontId="0" fillId="0" borderId="0" xfId="0" applyAlignment="1">
      <alignment horizontal="right" vertical="center"/>
    </xf>
    <xf numFmtId="3" fontId="34" fillId="0" borderId="0" xfId="0" applyNumberFormat="1" applyFont="1" applyAlignment="1">
      <alignment horizontal="right" vertical="center"/>
    </xf>
    <xf numFmtId="3" fontId="69" fillId="0" borderId="0" xfId="0" applyNumberFormat="1" applyFont="1" applyAlignment="1">
      <alignment horizontal="right" vertical="center"/>
    </xf>
    <xf numFmtId="3" fontId="0" fillId="0" borderId="0" xfId="0" applyNumberFormat="1" applyAlignment="1">
      <alignment horizontal="right" vertical="center"/>
    </xf>
    <xf numFmtId="176" fontId="25" fillId="0" borderId="0" xfId="28" applyNumberFormat="1" applyFont="1" applyFill="1" applyBorder="1" applyAlignment="1">
      <alignment horizontal="right"/>
    </xf>
    <xf numFmtId="3" fontId="39" fillId="0" borderId="0" xfId="57" applyNumberFormat="1" applyFont="1" applyAlignment="1">
      <alignment vertical="center"/>
    </xf>
    <xf numFmtId="0" fontId="21" fillId="0" borderId="0" xfId="0" applyFont="1" applyAlignment="1">
      <alignment horizontal="right" vertical="center"/>
    </xf>
    <xf numFmtId="0" fontId="26" fillId="0" borderId="0" xfId="0" applyFont="1" applyAlignment="1">
      <alignment horizontal="center" vertical="center"/>
    </xf>
    <xf numFmtId="3" fontId="39" fillId="0" borderId="0" xfId="0" applyNumberFormat="1" applyFont="1" applyAlignment="1">
      <alignment horizontal="right" vertical="center"/>
    </xf>
    <xf numFmtId="0" fontId="18" fillId="0" borderId="0" xfId="0" applyFont="1" applyAlignment="1"/>
    <xf numFmtId="176" fontId="21" fillId="0" borderId="0" xfId="28" applyNumberFormat="1" applyFont="1">
      <alignment vertical="center"/>
    </xf>
    <xf numFmtId="0" fontId="20" fillId="0" borderId="0" xfId="0" applyFont="1" applyAlignment="1"/>
    <xf numFmtId="0" fontId="25" fillId="0" borderId="0" xfId="0" applyFont="1" applyAlignment="1"/>
    <xf numFmtId="0" fontId="25" fillId="0" borderId="0" xfId="0" applyFont="1" applyAlignment="1">
      <alignment horizontal="center"/>
    </xf>
    <xf numFmtId="38" fontId="22" fillId="0" borderId="0" xfId="60" applyFont="1" applyAlignment="1"/>
    <xf numFmtId="0" fontId="4" fillId="0" borderId="0" xfId="57" applyAlignment="1">
      <alignment vertical="center"/>
    </xf>
    <xf numFmtId="0" fontId="83" fillId="0" borderId="0" xfId="57" applyFont="1"/>
    <xf numFmtId="0" fontId="26" fillId="24" borderId="35" xfId="0" applyFont="1" applyFill="1" applyBorder="1" applyAlignment="1">
      <alignment horizontal="center" vertical="center"/>
    </xf>
    <xf numFmtId="3" fontId="37" fillId="0" borderId="19" xfId="165" applyNumberFormat="1" applyFont="1" applyBorder="1" applyAlignment="1">
      <alignment horizontal="right" vertical="center"/>
    </xf>
    <xf numFmtId="3" fontId="37" fillId="0" borderId="19" xfId="165" applyNumberFormat="1" applyFont="1" applyBorder="1" applyAlignment="1">
      <alignment vertical="center"/>
    </xf>
    <xf numFmtId="0" fontId="85" fillId="0" borderId="0" xfId="0" applyFont="1">
      <alignment vertical="center"/>
    </xf>
    <xf numFmtId="0" fontId="12" fillId="24" borderId="0" xfId="0" applyFont="1" applyFill="1">
      <alignment vertical="center"/>
    </xf>
    <xf numFmtId="0" fontId="18" fillId="24" borderId="0" xfId="0" applyFont="1" applyFill="1" applyAlignment="1"/>
    <xf numFmtId="0" fontId="12" fillId="24" borderId="10" xfId="0" applyFont="1" applyFill="1" applyBorder="1" applyAlignment="1">
      <alignment horizontal="centerContinuous" vertical="center"/>
    </xf>
    <xf numFmtId="0" fontId="12" fillId="24" borderId="11" xfId="0" applyFont="1" applyFill="1" applyBorder="1" applyAlignment="1">
      <alignment horizontal="centerContinuous" vertical="center"/>
    </xf>
    <xf numFmtId="0" fontId="12" fillId="24" borderId="12" xfId="0" applyFont="1" applyFill="1" applyBorder="1" applyAlignment="1">
      <alignment horizontal="centerContinuous" vertical="center"/>
    </xf>
    <xf numFmtId="3" fontId="39" fillId="24" borderId="18" xfId="0" applyNumberFormat="1" applyFont="1" applyFill="1" applyBorder="1" applyAlignment="1">
      <alignment horizontal="right" vertical="center"/>
    </xf>
    <xf numFmtId="3" fontId="39" fillId="24" borderId="19" xfId="0" applyNumberFormat="1" applyFont="1" applyFill="1" applyBorder="1" applyAlignment="1">
      <alignment horizontal="right" vertical="center"/>
    </xf>
    <xf numFmtId="3" fontId="39" fillId="24" borderId="22" xfId="0" applyNumberFormat="1" applyFont="1" applyFill="1" applyBorder="1" applyAlignment="1">
      <alignment horizontal="right" vertical="center"/>
    </xf>
    <xf numFmtId="3" fontId="39" fillId="24" borderId="23" xfId="0" applyNumberFormat="1" applyFont="1" applyFill="1" applyBorder="1" applyAlignment="1">
      <alignment horizontal="right" vertical="center"/>
    </xf>
    <xf numFmtId="3" fontId="39" fillId="24" borderId="21" xfId="0" applyNumberFormat="1" applyFont="1" applyFill="1" applyBorder="1" applyAlignment="1">
      <alignment horizontal="right" vertical="center"/>
    </xf>
    <xf numFmtId="3" fontId="34" fillId="24" borderId="16" xfId="0" applyNumberFormat="1" applyFont="1" applyFill="1" applyBorder="1" applyAlignment="1">
      <alignment horizontal="right" vertical="center"/>
    </xf>
    <xf numFmtId="3" fontId="34" fillId="24" borderId="0" xfId="0" applyNumberFormat="1" applyFont="1" applyFill="1" applyAlignment="1">
      <alignment horizontal="right" vertical="center"/>
    </xf>
    <xf numFmtId="3" fontId="34" fillId="24" borderId="17" xfId="0" applyNumberFormat="1" applyFont="1" applyFill="1" applyBorder="1" applyAlignment="1">
      <alignment horizontal="right" vertical="center"/>
    </xf>
    <xf numFmtId="0" fontId="19" fillId="24" borderId="16" xfId="0" applyFont="1" applyFill="1" applyBorder="1">
      <alignment vertical="center"/>
    </xf>
    <xf numFmtId="0" fontId="34" fillId="24" borderId="17" xfId="0" applyFont="1" applyFill="1" applyBorder="1" applyAlignment="1">
      <alignment horizontal="distributed" vertical="center"/>
    </xf>
    <xf numFmtId="0" fontId="60" fillId="24" borderId="17" xfId="0" applyFont="1" applyFill="1" applyBorder="1" applyAlignment="1">
      <alignment horizontal="distributed" vertical="center"/>
    </xf>
    <xf numFmtId="0" fontId="60" fillId="24" borderId="17" xfId="0" applyFont="1" applyFill="1" applyBorder="1" applyAlignment="1">
      <alignment horizontal="distributed" vertical="center" wrapText="1"/>
    </xf>
    <xf numFmtId="0" fontId="34" fillId="24" borderId="17" xfId="74" applyFont="1" applyFill="1" applyBorder="1" applyAlignment="1">
      <alignment horizontal="distributed" vertical="center"/>
    </xf>
    <xf numFmtId="0" fontId="19" fillId="24" borderId="16" xfId="74" applyFont="1" applyFill="1" applyBorder="1" applyAlignment="1">
      <alignment vertical="center"/>
    </xf>
    <xf numFmtId="3" fontId="34" fillId="24" borderId="18" xfId="0" applyNumberFormat="1" applyFont="1" applyFill="1" applyBorder="1" applyAlignment="1">
      <alignment horizontal="right" vertical="center"/>
    </xf>
    <xf numFmtId="3" fontId="34" fillId="24" borderId="19" xfId="0" applyNumberFormat="1" applyFont="1" applyFill="1" applyBorder="1" applyAlignment="1">
      <alignment horizontal="right" vertical="center"/>
    </xf>
    <xf numFmtId="3" fontId="34" fillId="24" borderId="20" xfId="0" applyNumberFormat="1" applyFont="1" applyFill="1" applyBorder="1" applyAlignment="1">
      <alignment horizontal="right" vertical="center"/>
    </xf>
    <xf numFmtId="0" fontId="19" fillId="24" borderId="18" xfId="74" applyFont="1" applyFill="1" applyBorder="1" applyAlignment="1">
      <alignment vertical="center"/>
    </xf>
    <xf numFmtId="0" fontId="34" fillId="24" borderId="20" xfId="0" applyFont="1" applyFill="1" applyBorder="1" applyAlignment="1">
      <alignment horizontal="distributed" vertical="center"/>
    </xf>
    <xf numFmtId="3" fontId="39" fillId="24" borderId="20" xfId="0" applyNumberFormat="1" applyFont="1" applyFill="1" applyBorder="1" applyAlignment="1">
      <alignment horizontal="right" vertical="center"/>
    </xf>
    <xf numFmtId="0" fontId="16" fillId="24" borderId="13" xfId="0" applyFont="1" applyFill="1" applyBorder="1">
      <alignment vertical="center"/>
    </xf>
    <xf numFmtId="49" fontId="16" fillId="24" borderId="14" xfId="0" applyNumberFormat="1" applyFont="1" applyFill="1" applyBorder="1">
      <alignment vertical="center"/>
    </xf>
    <xf numFmtId="0" fontId="16" fillId="24" borderId="14" xfId="0" applyFont="1" applyFill="1" applyBorder="1">
      <alignment vertical="center"/>
    </xf>
    <xf numFmtId="0" fontId="16" fillId="24" borderId="15" xfId="0" applyFont="1" applyFill="1" applyBorder="1">
      <alignment vertical="center"/>
    </xf>
    <xf numFmtId="0" fontId="16" fillId="24" borderId="16" xfId="0" applyFont="1" applyFill="1" applyBorder="1">
      <alignment vertical="center"/>
    </xf>
    <xf numFmtId="49" fontId="16" fillId="24" borderId="0" xfId="0" applyNumberFormat="1" applyFont="1" applyFill="1">
      <alignment vertical="center"/>
    </xf>
    <xf numFmtId="0" fontId="16" fillId="24" borderId="0" xfId="0" applyFont="1" applyFill="1">
      <alignment vertical="center"/>
    </xf>
    <xf numFmtId="0" fontId="16" fillId="24" borderId="17" xfId="0" applyFont="1" applyFill="1" applyBorder="1">
      <alignment vertical="center"/>
    </xf>
    <xf numFmtId="0" fontId="18" fillId="24" borderId="21" xfId="0" applyFont="1" applyFill="1" applyBorder="1">
      <alignment vertical="center"/>
    </xf>
    <xf numFmtId="0" fontId="18" fillId="24" borderId="22" xfId="0" applyFont="1" applyFill="1" applyBorder="1">
      <alignment vertical="center"/>
    </xf>
    <xf numFmtId="0" fontId="18" fillId="24" borderId="23" xfId="0" applyFont="1" applyFill="1" applyBorder="1">
      <alignment vertical="center"/>
    </xf>
    <xf numFmtId="0" fontId="18" fillId="24" borderId="0" xfId="0" applyFont="1" applyFill="1" applyAlignment="1">
      <alignment horizontal="center" vertical="center"/>
    </xf>
    <xf numFmtId="0" fontId="18" fillId="24" borderId="0" xfId="0" applyFont="1" applyFill="1">
      <alignment vertical="center"/>
    </xf>
    <xf numFmtId="176" fontId="18" fillId="24" borderId="0" xfId="71" applyNumberFormat="1" applyFont="1" applyFill="1" applyBorder="1" applyAlignment="1">
      <alignment vertical="center"/>
    </xf>
    <xf numFmtId="38" fontId="18" fillId="24" borderId="0" xfId="70" applyFont="1" applyFill="1" applyBorder="1" applyAlignment="1">
      <alignment vertical="center"/>
    </xf>
    <xf numFmtId="0" fontId="18" fillId="24" borderId="16" xfId="0" applyFont="1" applyFill="1" applyBorder="1">
      <alignment vertical="center"/>
    </xf>
    <xf numFmtId="0" fontId="18" fillId="24" borderId="17" xfId="0" applyFont="1" applyFill="1" applyBorder="1">
      <alignment vertical="center"/>
    </xf>
    <xf numFmtId="0" fontId="0" fillId="24" borderId="0" xfId="0" applyFill="1">
      <alignment vertical="center"/>
    </xf>
    <xf numFmtId="0" fontId="0" fillId="24" borderId="17" xfId="0" applyFill="1" applyBorder="1">
      <alignment vertical="center"/>
    </xf>
    <xf numFmtId="0" fontId="19" fillId="24" borderId="0" xfId="0" applyFont="1" applyFill="1">
      <alignment vertical="center"/>
    </xf>
    <xf numFmtId="0" fontId="18" fillId="24" borderId="0" xfId="0" applyFont="1" applyFill="1" applyAlignment="1">
      <alignment vertical="center" wrapText="1"/>
    </xf>
    <xf numFmtId="0" fontId="16" fillId="24" borderId="18" xfId="0" applyFont="1" applyFill="1" applyBorder="1">
      <alignment vertical="center"/>
    </xf>
    <xf numFmtId="0" fontId="16" fillId="24" borderId="19" xfId="0" applyFont="1" applyFill="1" applyBorder="1">
      <alignment vertical="center"/>
    </xf>
    <xf numFmtId="0" fontId="18" fillId="24" borderId="19" xfId="0" applyFont="1" applyFill="1" applyBorder="1">
      <alignment vertical="center"/>
    </xf>
    <xf numFmtId="0" fontId="16" fillId="24" borderId="20" xfId="0" applyFont="1" applyFill="1" applyBorder="1">
      <alignment vertical="center"/>
    </xf>
    <xf numFmtId="0" fontId="82" fillId="24" borderId="0" xfId="0" applyFont="1" applyFill="1">
      <alignment vertical="center"/>
    </xf>
    <xf numFmtId="0" fontId="0" fillId="24" borderId="19" xfId="0" applyFill="1" applyBorder="1">
      <alignment vertical="center"/>
    </xf>
    <xf numFmtId="38" fontId="18" fillId="24" borderId="14" xfId="70" applyFont="1" applyFill="1" applyBorder="1" applyAlignment="1">
      <alignment vertical="center"/>
    </xf>
    <xf numFmtId="0" fontId="18" fillId="24" borderId="19" xfId="0" applyFont="1" applyFill="1" applyBorder="1" applyAlignment="1">
      <alignment horizontal="center" vertical="center"/>
    </xf>
    <xf numFmtId="176" fontId="83" fillId="0" borderId="0" xfId="28" applyNumberFormat="1" applyFont="1" applyAlignment="1"/>
    <xf numFmtId="0" fontId="18" fillId="24" borderId="21" xfId="0" applyFont="1" applyFill="1" applyBorder="1" applyAlignment="1">
      <alignment horizontal="centerContinuous" vertical="center"/>
    </xf>
    <xf numFmtId="0" fontId="18" fillId="24" borderId="22" xfId="0" applyFont="1" applyFill="1" applyBorder="1" applyAlignment="1">
      <alignment horizontal="centerContinuous" vertical="center"/>
    </xf>
    <xf numFmtId="0" fontId="18" fillId="24" borderId="23" xfId="0" applyFont="1" applyFill="1" applyBorder="1" applyAlignment="1">
      <alignment horizontal="centerContinuous" vertical="center"/>
    </xf>
    <xf numFmtId="0" fontId="72" fillId="24" borderId="0" xfId="0" applyFont="1" applyFill="1">
      <alignment vertical="center"/>
    </xf>
    <xf numFmtId="0" fontId="70" fillId="24" borderId="0" xfId="0" applyFont="1" applyFill="1">
      <alignment vertical="center"/>
    </xf>
    <xf numFmtId="0" fontId="84" fillId="24" borderId="0" xfId="0" applyFont="1" applyFill="1">
      <alignment vertical="center"/>
    </xf>
    <xf numFmtId="0" fontId="81" fillId="24" borderId="0" xfId="0" applyFont="1" applyFill="1">
      <alignment vertical="center"/>
    </xf>
    <xf numFmtId="0" fontId="76" fillId="24" borderId="0" xfId="0" applyFont="1" applyFill="1">
      <alignment vertical="center"/>
    </xf>
    <xf numFmtId="0" fontId="63" fillId="24" borderId="0" xfId="0" applyFont="1" applyFill="1">
      <alignment vertical="center"/>
    </xf>
    <xf numFmtId="0" fontId="64" fillId="24" borderId="0" xfId="0" applyFont="1" applyFill="1">
      <alignment vertical="center"/>
    </xf>
    <xf numFmtId="0" fontId="65" fillId="24" borderId="0" xfId="0" applyFont="1" applyFill="1">
      <alignment vertical="center"/>
    </xf>
    <xf numFmtId="0" fontId="64" fillId="24" borderId="17" xfId="0" applyFont="1" applyFill="1" applyBorder="1">
      <alignment vertical="center"/>
    </xf>
    <xf numFmtId="0" fontId="14" fillId="24" borderId="0" xfId="0" applyFont="1" applyFill="1">
      <alignment vertical="center"/>
    </xf>
    <xf numFmtId="0" fontId="15" fillId="24" borderId="0" xfId="0" applyFont="1" applyFill="1" applyAlignment="1">
      <alignment horizontal="distributed" vertical="center"/>
    </xf>
    <xf numFmtId="0" fontId="12" fillId="24" borderId="0" xfId="0" applyFont="1" applyFill="1" applyAlignment="1">
      <alignment horizontal="right" vertical="center"/>
    </xf>
    <xf numFmtId="0" fontId="12" fillId="24" borderId="0" xfId="0" applyFont="1" applyFill="1" applyAlignment="1">
      <alignment horizontal="distributed" vertical="center"/>
    </xf>
    <xf numFmtId="0" fontId="18" fillId="24" borderId="18" xfId="0" applyFont="1" applyFill="1" applyBorder="1" applyAlignment="1">
      <alignment horizontal="centerContinuous" vertical="center"/>
    </xf>
    <xf numFmtId="0" fontId="18" fillId="24" borderId="19" xfId="0" applyFont="1" applyFill="1" applyBorder="1" applyAlignment="1">
      <alignment horizontal="centerContinuous" vertical="center"/>
    </xf>
    <xf numFmtId="0" fontId="18" fillId="24" borderId="20" xfId="0" applyFont="1" applyFill="1" applyBorder="1" applyAlignment="1">
      <alignment horizontal="centerContinuous" vertical="center"/>
    </xf>
    <xf numFmtId="0" fontId="64" fillId="24" borderId="19" xfId="0" applyFont="1" applyFill="1" applyBorder="1">
      <alignment vertical="center"/>
    </xf>
    <xf numFmtId="38" fontId="22" fillId="24" borderId="0" xfId="60" applyFont="1" applyFill="1" applyAlignment="1"/>
    <xf numFmtId="38" fontId="20" fillId="24" borderId="0" xfId="60" applyFont="1" applyFill="1" applyAlignment="1">
      <alignment horizontal="right"/>
    </xf>
    <xf numFmtId="38" fontId="22" fillId="24" borderId="52" xfId="60" applyFont="1" applyFill="1" applyBorder="1" applyAlignment="1">
      <alignment vertical="center"/>
    </xf>
    <xf numFmtId="38" fontId="22" fillId="24" borderId="71" xfId="60" applyFont="1" applyFill="1" applyBorder="1" applyAlignment="1">
      <alignment vertical="center"/>
    </xf>
    <xf numFmtId="38" fontId="25" fillId="24" borderId="35" xfId="60" applyFont="1" applyFill="1" applyBorder="1" applyAlignment="1">
      <alignment horizontal="centerContinuous" vertical="center"/>
    </xf>
    <xf numFmtId="38" fontId="25" fillId="24" borderId="22" xfId="60" applyFont="1" applyFill="1" applyBorder="1" applyAlignment="1">
      <alignment horizontal="centerContinuous" vertical="center"/>
    </xf>
    <xf numFmtId="38" fontId="25" fillId="24" borderId="72" xfId="60" applyFont="1" applyFill="1" applyBorder="1" applyAlignment="1">
      <alignment horizontal="centerContinuous" vertical="center"/>
    </xf>
    <xf numFmtId="38" fontId="22" fillId="24" borderId="0" xfId="60" applyFont="1" applyFill="1" applyAlignment="1">
      <alignment vertical="center"/>
    </xf>
    <xf numFmtId="38" fontId="22" fillId="24" borderId="55" xfId="60" applyFont="1" applyFill="1" applyBorder="1" applyAlignment="1">
      <alignment vertical="center"/>
    </xf>
    <xf numFmtId="38" fontId="25" fillId="24" borderId="13" xfId="60" applyFont="1" applyFill="1" applyBorder="1" applyAlignment="1">
      <alignment horizontal="centerContinuous" vertical="center"/>
    </xf>
    <xf numFmtId="38" fontId="25" fillId="24" borderId="53" xfId="60" applyFont="1" applyFill="1" applyBorder="1" applyAlignment="1">
      <alignment horizontal="centerContinuous" vertical="center"/>
    </xf>
    <xf numFmtId="38" fontId="25" fillId="24" borderId="54" xfId="60" applyFont="1" applyFill="1" applyBorder="1" applyAlignment="1">
      <alignment horizontal="centerContinuous" vertical="center"/>
    </xf>
    <xf numFmtId="38" fontId="22" fillId="24" borderId="56" xfId="60" applyFont="1" applyFill="1" applyBorder="1" applyAlignment="1">
      <alignment vertical="center"/>
    </xf>
    <xf numFmtId="38" fontId="22" fillId="24" borderId="17" xfId="60" applyFont="1" applyFill="1" applyBorder="1" applyAlignment="1">
      <alignment vertical="center" shrinkToFit="1"/>
    </xf>
    <xf numFmtId="38" fontId="26" fillId="24" borderId="56" xfId="60" applyFont="1" applyFill="1" applyBorder="1" applyAlignment="1">
      <alignment horizontal="right" vertical="center"/>
    </xf>
    <xf numFmtId="38" fontId="26" fillId="24" borderId="51" xfId="60" applyFont="1" applyFill="1" applyBorder="1" applyAlignment="1">
      <alignment horizontal="right" vertical="center"/>
    </xf>
    <xf numFmtId="38" fontId="26" fillId="24" borderId="77" xfId="60" applyFont="1" applyFill="1" applyBorder="1" applyAlignment="1">
      <alignment horizontal="right" vertical="center"/>
    </xf>
    <xf numFmtId="38" fontId="20" fillId="24" borderId="37" xfId="60" applyFont="1" applyFill="1" applyBorder="1" applyAlignment="1">
      <alignment vertical="center"/>
    </xf>
    <xf numFmtId="38" fontId="22" fillId="24" borderId="75" xfId="60" applyFont="1" applyFill="1" applyBorder="1" applyAlignment="1">
      <alignment vertical="center"/>
    </xf>
    <xf numFmtId="38" fontId="22" fillId="24" borderId="71" xfId="60" applyFont="1" applyFill="1" applyBorder="1" applyAlignment="1">
      <alignment vertical="center" shrinkToFit="1"/>
    </xf>
    <xf numFmtId="38" fontId="26" fillId="24" borderId="76" xfId="60" applyFont="1" applyFill="1" applyBorder="1" applyAlignment="1">
      <alignment horizontal="right" vertical="center"/>
    </xf>
    <xf numFmtId="38" fontId="26" fillId="24" borderId="71" xfId="60" applyFont="1" applyFill="1" applyBorder="1" applyAlignment="1">
      <alignment horizontal="right" vertical="center"/>
    </xf>
    <xf numFmtId="38" fontId="20" fillId="24" borderId="0" xfId="60" applyFont="1" applyFill="1" applyAlignment="1">
      <alignment vertical="center"/>
    </xf>
    <xf numFmtId="38" fontId="22" fillId="24" borderId="13" xfId="60" applyFont="1" applyFill="1" applyBorder="1" applyAlignment="1">
      <alignment vertical="center"/>
    </xf>
    <xf numFmtId="38" fontId="22" fillId="24" borderId="15" xfId="60" applyFont="1" applyFill="1" applyBorder="1" applyAlignment="1">
      <alignment vertical="center" shrinkToFit="1"/>
    </xf>
    <xf numFmtId="38" fontId="26" fillId="24" borderId="13" xfId="60" applyFont="1" applyFill="1" applyBorder="1" applyAlignment="1">
      <alignment horizontal="right" vertical="center"/>
    </xf>
    <xf numFmtId="38" fontId="26" fillId="24" borderId="14" xfId="60" applyFont="1" applyFill="1" applyBorder="1" applyAlignment="1">
      <alignment horizontal="right" vertical="center"/>
    </xf>
    <xf numFmtId="38" fontId="26" fillId="24" borderId="15" xfId="60" applyFont="1" applyFill="1" applyBorder="1" applyAlignment="1">
      <alignment horizontal="right" vertical="center"/>
    </xf>
    <xf numFmtId="38" fontId="20" fillId="24" borderId="0" xfId="60" applyFont="1" applyFill="1" applyBorder="1" applyAlignment="1">
      <alignment vertical="center"/>
    </xf>
    <xf numFmtId="38" fontId="22" fillId="24" borderId="16" xfId="60" applyFont="1" applyFill="1" applyBorder="1" applyAlignment="1">
      <alignment vertical="center"/>
    </xf>
    <xf numFmtId="38" fontId="26" fillId="24" borderId="0" xfId="60" applyFont="1" applyFill="1" applyBorder="1" applyAlignment="1">
      <alignment horizontal="right" vertical="center"/>
    </xf>
    <xf numFmtId="38" fontId="26" fillId="24" borderId="17" xfId="60" applyFont="1" applyFill="1" applyBorder="1" applyAlignment="1">
      <alignment horizontal="right" vertical="center"/>
    </xf>
    <xf numFmtId="38" fontId="22" fillId="24" borderId="81" xfId="60" applyFont="1" applyFill="1" applyBorder="1" applyAlignment="1">
      <alignment vertical="center"/>
    </xf>
    <xf numFmtId="38" fontId="22" fillId="24" borderId="80" xfId="60" applyFont="1" applyFill="1" applyBorder="1" applyAlignment="1">
      <alignment vertical="center" shrinkToFit="1"/>
    </xf>
    <xf numFmtId="38" fontId="26" fillId="24" borderId="81" xfId="60" applyFont="1" applyFill="1" applyBorder="1" applyAlignment="1">
      <alignment horizontal="right" vertical="center"/>
    </xf>
    <xf numFmtId="38" fontId="26" fillId="24" borderId="82" xfId="60" applyFont="1" applyFill="1" applyBorder="1" applyAlignment="1">
      <alignment horizontal="right" vertical="center"/>
    </xf>
    <xf numFmtId="38" fontId="26" fillId="24" borderId="80" xfId="60" applyFont="1" applyFill="1" applyBorder="1" applyAlignment="1">
      <alignment horizontal="right" vertical="center"/>
    </xf>
    <xf numFmtId="3" fontId="26" fillId="24" borderId="16" xfId="121" applyNumberFormat="1" applyFont="1" applyFill="1" applyBorder="1" applyAlignment="1">
      <alignment horizontal="right" vertical="center"/>
    </xf>
    <xf numFmtId="3" fontId="26" fillId="24" borderId="0" xfId="121" applyNumberFormat="1" applyFont="1" applyFill="1" applyAlignment="1">
      <alignment horizontal="right" vertical="center"/>
    </xf>
    <xf numFmtId="38" fontId="80" fillId="24" borderId="16" xfId="60" applyFont="1" applyFill="1" applyBorder="1" applyAlignment="1">
      <alignment vertical="center"/>
    </xf>
    <xf numFmtId="38" fontId="26" fillId="24" borderId="16" xfId="60" applyFont="1" applyFill="1" applyBorder="1" applyAlignment="1">
      <alignment horizontal="right" vertical="center"/>
    </xf>
    <xf numFmtId="38" fontId="22" fillId="24" borderId="18" xfId="60" applyFont="1" applyFill="1" applyBorder="1" applyAlignment="1">
      <alignment vertical="center"/>
    </xf>
    <xf numFmtId="38" fontId="22" fillId="24" borderId="20" xfId="60" applyFont="1" applyFill="1" applyBorder="1" applyAlignment="1">
      <alignment vertical="center" shrinkToFit="1"/>
    </xf>
    <xf numFmtId="38" fontId="26" fillId="24" borderId="19" xfId="60" applyFont="1" applyFill="1" applyBorder="1" applyAlignment="1">
      <alignment horizontal="right" vertical="center"/>
    </xf>
    <xf numFmtId="38" fontId="26" fillId="24" borderId="20" xfId="60" applyFont="1" applyFill="1" applyBorder="1" applyAlignment="1">
      <alignment horizontal="right" vertical="center"/>
    </xf>
    <xf numFmtId="38" fontId="22" fillId="24" borderId="0" xfId="60" applyFont="1" applyFill="1" applyBorder="1" applyAlignment="1">
      <alignment vertical="center"/>
    </xf>
    <xf numFmtId="38" fontId="22" fillId="24" borderId="0" xfId="60" applyFont="1" applyFill="1" applyBorder="1" applyAlignment="1">
      <alignment vertical="center" shrinkToFit="1"/>
    </xf>
    <xf numFmtId="38" fontId="22" fillId="24" borderId="21" xfId="60" applyFont="1" applyFill="1" applyBorder="1" applyAlignment="1">
      <alignment vertical="center"/>
    </xf>
    <xf numFmtId="38" fontId="22" fillId="24" borderId="23" xfId="60" applyFont="1" applyFill="1" applyBorder="1" applyAlignment="1">
      <alignment vertical="center" shrinkToFit="1"/>
    </xf>
    <xf numFmtId="38" fontId="26" fillId="24" borderId="21" xfId="60" applyFont="1" applyFill="1" applyBorder="1" applyAlignment="1">
      <alignment horizontal="right" vertical="center"/>
    </xf>
    <xf numFmtId="38" fontId="26" fillId="24" borderId="22" xfId="60" applyFont="1" applyFill="1" applyBorder="1" applyAlignment="1">
      <alignment horizontal="right" vertical="center"/>
    </xf>
    <xf numFmtId="38" fontId="26" fillId="24" borderId="23" xfId="60" applyFont="1" applyFill="1" applyBorder="1" applyAlignment="1">
      <alignment horizontal="right" vertical="center"/>
    </xf>
    <xf numFmtId="38" fontId="26" fillId="24" borderId="18" xfId="60" applyFont="1" applyFill="1" applyBorder="1" applyAlignment="1">
      <alignment horizontal="right" vertical="center"/>
    </xf>
    <xf numFmtId="38" fontId="22" fillId="24" borderId="14" xfId="60" applyFont="1" applyFill="1" applyBorder="1" applyAlignment="1">
      <alignment vertical="center"/>
    </xf>
    <xf numFmtId="38" fontId="22" fillId="24" borderId="14" xfId="60" applyFont="1" applyFill="1" applyBorder="1" applyAlignment="1">
      <alignment vertical="center" shrinkToFit="1"/>
    </xf>
    <xf numFmtId="0" fontId="20" fillId="24" borderId="0" xfId="0" applyFont="1" applyFill="1" applyAlignment="1"/>
    <xf numFmtId="0" fontId="20" fillId="24" borderId="0" xfId="0" applyFont="1" applyFill="1" applyAlignment="1">
      <alignment horizontal="right"/>
    </xf>
    <xf numFmtId="0" fontId="25" fillId="24" borderId="18" xfId="0" applyFont="1" applyFill="1" applyBorder="1" applyAlignment="1">
      <alignment horizontal="center" vertical="center"/>
    </xf>
    <xf numFmtId="0" fontId="25" fillId="24" borderId="35" xfId="0" applyFont="1" applyFill="1" applyBorder="1" applyAlignment="1">
      <alignment horizontal="center" vertical="center"/>
    </xf>
    <xf numFmtId="0" fontId="25" fillId="24" borderId="20" xfId="0" applyFont="1" applyFill="1" applyBorder="1" applyAlignment="1">
      <alignment horizontal="center" vertical="center"/>
    </xf>
    <xf numFmtId="0" fontId="26" fillId="24" borderId="37" xfId="0" applyFont="1" applyFill="1" applyBorder="1" applyAlignment="1">
      <alignment horizontal="center" vertical="center"/>
    </xf>
    <xf numFmtId="3" fontId="26" fillId="24" borderId="0" xfId="0" applyNumberFormat="1" applyFont="1" applyFill="1" applyAlignment="1">
      <alignment horizontal="right" vertical="center"/>
    </xf>
    <xf numFmtId="3" fontId="26" fillId="24" borderId="17" xfId="0" applyNumberFormat="1" applyFont="1" applyFill="1" applyBorder="1" applyAlignment="1">
      <alignment horizontal="right" vertical="center"/>
    </xf>
    <xf numFmtId="0" fontId="26" fillId="24" borderId="37" xfId="146" applyFont="1" applyFill="1" applyBorder="1" applyAlignment="1">
      <alignment horizontal="center" vertical="center"/>
    </xf>
    <xf numFmtId="3" fontId="26" fillId="24" borderId="0" xfId="146" applyNumberFormat="1" applyFont="1" applyFill="1" applyAlignment="1">
      <alignment horizontal="right" vertical="center"/>
    </xf>
    <xf numFmtId="3" fontId="26" fillId="24" borderId="17" xfId="146" applyNumberFormat="1" applyFont="1" applyFill="1" applyBorder="1" applyAlignment="1">
      <alignment horizontal="right" vertical="center"/>
    </xf>
    <xf numFmtId="0" fontId="24" fillId="24" borderId="39" xfId="146" applyFont="1" applyFill="1" applyBorder="1" applyAlignment="1">
      <alignment horizontal="center" vertical="center"/>
    </xf>
    <xf numFmtId="3" fontId="37" fillId="24" borderId="14" xfId="146" applyNumberFormat="1" applyFont="1" applyFill="1" applyBorder="1" applyAlignment="1">
      <alignment horizontal="right" vertical="center"/>
    </xf>
    <xf numFmtId="3" fontId="37" fillId="24" borderId="15" xfId="146" applyNumberFormat="1" applyFont="1" applyFill="1" applyBorder="1" applyAlignment="1">
      <alignment horizontal="right" vertical="center"/>
    </xf>
    <xf numFmtId="0" fontId="26" fillId="24" borderId="37" xfId="146" applyFont="1" applyFill="1" applyBorder="1" applyAlignment="1">
      <alignment horizontal="center"/>
    </xf>
    <xf numFmtId="176" fontId="37" fillId="24" borderId="13" xfId="146" applyNumberFormat="1" applyFont="1" applyFill="1" applyBorder="1" applyAlignment="1">
      <alignment horizontal="right" vertical="center"/>
    </xf>
    <xf numFmtId="176" fontId="37" fillId="24" borderId="14" xfId="146" applyNumberFormat="1" applyFont="1" applyFill="1" applyBorder="1" applyAlignment="1">
      <alignment horizontal="right" vertical="center"/>
    </xf>
    <xf numFmtId="176" fontId="37" fillId="24" borderId="15" xfId="146" applyNumberFormat="1" applyFont="1" applyFill="1" applyBorder="1" applyAlignment="1">
      <alignment horizontal="right" vertical="center"/>
    </xf>
    <xf numFmtId="0" fontId="24" fillId="24" borderId="40" xfId="146" applyFont="1" applyFill="1" applyBorder="1" applyAlignment="1">
      <alignment horizontal="center" vertical="center"/>
    </xf>
    <xf numFmtId="3" fontId="37" fillId="24" borderId="18" xfId="146" applyNumberFormat="1" applyFont="1" applyFill="1" applyBorder="1" applyAlignment="1">
      <alignment horizontal="right" vertical="center"/>
    </xf>
    <xf numFmtId="3" fontId="37" fillId="24" borderId="19" xfId="146" applyNumberFormat="1" applyFont="1" applyFill="1" applyBorder="1" applyAlignment="1">
      <alignment horizontal="right" vertical="center"/>
    </xf>
    <xf numFmtId="3" fontId="37" fillId="24" borderId="20" xfId="146" applyNumberFormat="1" applyFont="1" applyFill="1" applyBorder="1" applyAlignment="1">
      <alignment horizontal="right" vertical="center"/>
    </xf>
    <xf numFmtId="3" fontId="37" fillId="0" borderId="20" xfId="165" applyNumberFormat="1" applyFont="1" applyBorder="1" applyAlignment="1">
      <alignment vertical="center"/>
    </xf>
    <xf numFmtId="0" fontId="24" fillId="0" borderId="40" xfId="165" applyFont="1" applyBorder="1" applyAlignment="1">
      <alignment horizontal="center" vertical="center"/>
    </xf>
    <xf numFmtId="0" fontId="20" fillId="24" borderId="0" xfId="57" applyFont="1" applyFill="1"/>
    <xf numFmtId="0" fontId="20" fillId="24" borderId="0" xfId="57" applyFont="1" applyFill="1" applyAlignment="1">
      <alignment horizontal="right"/>
    </xf>
    <xf numFmtId="0" fontId="22" fillId="24" borderId="0" xfId="57" applyFont="1" applyFill="1" applyAlignment="1">
      <alignment horizontal="distributed" vertical="center" justifyLastLine="1"/>
    </xf>
    <xf numFmtId="0" fontId="25" fillId="24" borderId="35" xfId="58" applyFont="1" applyFill="1" applyBorder="1" applyAlignment="1">
      <alignment horizontal="center" vertical="center"/>
    </xf>
    <xf numFmtId="0" fontId="25" fillId="24" borderId="21" xfId="58" applyFont="1" applyFill="1" applyBorder="1" applyAlignment="1">
      <alignment horizontal="center" vertical="center"/>
    </xf>
    <xf numFmtId="0" fontId="26" fillId="24" borderId="37" xfId="118" applyFont="1" applyFill="1" applyBorder="1" applyAlignment="1">
      <alignment horizontal="center" vertical="center"/>
    </xf>
    <xf numFmtId="3" fontId="26" fillId="24" borderId="0" xfId="118" applyNumberFormat="1" applyFont="1" applyFill="1" applyAlignment="1">
      <alignment horizontal="right" vertical="center"/>
    </xf>
    <xf numFmtId="3" fontId="26" fillId="24" borderId="0" xfId="118" applyNumberFormat="1" applyFont="1" applyFill="1" applyAlignment="1">
      <alignment vertical="center"/>
    </xf>
    <xf numFmtId="3" fontId="26" fillId="24" borderId="17" xfId="118" applyNumberFormat="1" applyFont="1" applyFill="1" applyBorder="1" applyAlignment="1">
      <alignment vertical="center"/>
    </xf>
    <xf numFmtId="0" fontId="20" fillId="24" borderId="0" xfId="57" applyFont="1" applyFill="1" applyAlignment="1">
      <alignment vertical="center"/>
    </xf>
    <xf numFmtId="0" fontId="26" fillId="24" borderId="37" xfId="119" applyFont="1" applyFill="1" applyBorder="1" applyAlignment="1">
      <alignment horizontal="center" vertical="center"/>
    </xf>
    <xf numFmtId="3" fontId="26" fillId="24" borderId="0" xfId="130" applyNumberFormat="1" applyFont="1" applyFill="1" applyAlignment="1">
      <alignment vertical="center"/>
    </xf>
    <xf numFmtId="3" fontId="26" fillId="24" borderId="0" xfId="130" applyNumberFormat="1" applyFont="1" applyFill="1" applyAlignment="1">
      <alignment horizontal="right" vertical="center"/>
    </xf>
    <xf numFmtId="3" fontId="26" fillId="24" borderId="17" xfId="130" applyNumberFormat="1" applyFont="1" applyFill="1" applyBorder="1" applyAlignment="1">
      <alignment vertical="center"/>
    </xf>
    <xf numFmtId="0" fontId="26" fillId="24" borderId="37" xfId="165" applyFont="1" applyFill="1" applyBorder="1" applyAlignment="1">
      <alignment horizontal="center" vertical="center"/>
    </xf>
    <xf numFmtId="3" fontId="26" fillId="24" borderId="0" xfId="165" applyNumberFormat="1" applyFont="1" applyFill="1" applyAlignment="1">
      <alignment vertical="center"/>
    </xf>
    <xf numFmtId="3" fontId="26" fillId="24" borderId="0" xfId="165" applyNumberFormat="1" applyFont="1" applyFill="1" applyAlignment="1">
      <alignment horizontal="right" vertical="center"/>
    </xf>
    <xf numFmtId="3" fontId="26" fillId="24" borderId="17" xfId="165" applyNumberFormat="1" applyFont="1" applyFill="1" applyBorder="1" applyAlignment="1">
      <alignment vertical="center"/>
    </xf>
    <xf numFmtId="0" fontId="27" fillId="24" borderId="39" xfId="165" applyFont="1" applyFill="1" applyBorder="1" applyAlignment="1">
      <alignment horizontal="center" vertical="center"/>
    </xf>
    <xf numFmtId="3" fontId="37" fillId="24" borderId="14" xfId="165" applyNumberFormat="1" applyFont="1" applyFill="1" applyBorder="1" applyAlignment="1">
      <alignment horizontal="right" vertical="center"/>
    </xf>
    <xf numFmtId="3" fontId="37" fillId="24" borderId="14" xfId="165" applyNumberFormat="1" applyFont="1" applyFill="1" applyBorder="1" applyAlignment="1">
      <alignment vertical="center"/>
    </xf>
    <xf numFmtId="3" fontId="37" fillId="24" borderId="15" xfId="165" applyNumberFormat="1" applyFont="1" applyFill="1" applyBorder="1" applyAlignment="1">
      <alignment vertical="center"/>
    </xf>
    <xf numFmtId="0" fontId="26" fillId="24" borderId="37" xfId="165" applyFont="1" applyFill="1" applyBorder="1" applyAlignment="1">
      <alignment horizontal="center"/>
    </xf>
    <xf numFmtId="0" fontId="24" fillId="24" borderId="39" xfId="165" applyFont="1" applyFill="1" applyBorder="1" applyAlignment="1">
      <alignment horizontal="center" vertical="center"/>
    </xf>
    <xf numFmtId="176" fontId="37" fillId="24" borderId="14" xfId="165" applyNumberFormat="1" applyFont="1" applyFill="1" applyBorder="1" applyAlignment="1">
      <alignment horizontal="right" vertical="center"/>
    </xf>
    <xf numFmtId="176" fontId="37" fillId="24" borderId="14" xfId="165" applyNumberFormat="1" applyFont="1" applyFill="1" applyBorder="1" applyAlignment="1">
      <alignment vertical="center"/>
    </xf>
    <xf numFmtId="176" fontId="37" fillId="24" borderId="15" xfId="165" applyNumberFormat="1" applyFont="1" applyFill="1" applyBorder="1" applyAlignment="1">
      <alignment vertical="center"/>
    </xf>
    <xf numFmtId="0" fontId="26" fillId="24" borderId="0" xfId="57" applyFont="1" applyFill="1" applyAlignment="1">
      <alignment horizontal="left" indent="1" shrinkToFit="1"/>
    </xf>
    <xf numFmtId="0" fontId="26" fillId="24" borderId="0" xfId="57" applyFont="1" applyFill="1"/>
    <xf numFmtId="0" fontId="37" fillId="24" borderId="0" xfId="57" applyFont="1" applyFill="1" applyAlignment="1">
      <alignment horizontal="right"/>
    </xf>
    <xf numFmtId="0" fontId="22" fillId="24" borderId="39" xfId="106" applyFont="1" applyFill="1" applyBorder="1" applyAlignment="1">
      <alignment horizontal="left" vertical="center" indent="1" shrinkToFit="1"/>
    </xf>
    <xf numFmtId="0" fontId="22" fillId="24" borderId="35" xfId="0" applyFont="1" applyFill="1" applyBorder="1" applyAlignment="1">
      <alignment horizontal="centerContinuous" vertical="center"/>
    </xf>
    <xf numFmtId="0" fontId="22" fillId="24" borderId="22" xfId="0" applyFont="1" applyFill="1" applyBorder="1" applyAlignment="1">
      <alignment horizontal="centerContinuous" vertical="center"/>
    </xf>
    <xf numFmtId="0" fontId="22" fillId="24" borderId="23" xfId="0" applyFont="1" applyFill="1" applyBorder="1" applyAlignment="1">
      <alignment horizontal="centerContinuous" vertical="center"/>
    </xf>
    <xf numFmtId="0" fontId="22" fillId="24" borderId="37" xfId="106" applyFont="1" applyFill="1" applyBorder="1" applyAlignment="1">
      <alignment horizontal="center" vertical="center" shrinkToFit="1"/>
    </xf>
    <xf numFmtId="0" fontId="22" fillId="24" borderId="37" xfId="106" applyFont="1" applyFill="1" applyBorder="1" applyAlignment="1">
      <alignment horizontal="left" vertical="center" indent="1" shrinkToFit="1"/>
    </xf>
    <xf numFmtId="0" fontId="22" fillId="24" borderId="35" xfId="0" applyFont="1" applyFill="1" applyBorder="1" applyAlignment="1">
      <alignment horizontal="center" vertical="center"/>
    </xf>
    <xf numFmtId="0" fontId="26" fillId="24" borderId="35" xfId="106" applyFont="1" applyFill="1" applyBorder="1" applyAlignment="1">
      <alignment horizontal="distributed" vertical="center" justifyLastLine="1" shrinkToFit="1"/>
    </xf>
    <xf numFmtId="179" fontId="26" fillId="24" borderId="22" xfId="160" applyNumberFormat="1" applyFont="1" applyFill="1" applyBorder="1" applyAlignment="1">
      <alignment horizontal="right" vertical="center"/>
    </xf>
    <xf numFmtId="179" fontId="26" fillId="24" borderId="23" xfId="160" applyNumberFormat="1" applyFont="1" applyFill="1" applyBorder="1" applyAlignment="1">
      <alignment horizontal="right" vertical="center"/>
    </xf>
    <xf numFmtId="0" fontId="26" fillId="24" borderId="37" xfId="106" applyFont="1" applyFill="1" applyBorder="1" applyAlignment="1">
      <alignment horizontal="distributed" vertical="center" justifyLastLine="1" shrinkToFit="1"/>
    </xf>
    <xf numFmtId="179" fontId="26" fillId="24" borderId="0" xfId="160" applyNumberFormat="1" applyFont="1" applyFill="1" applyAlignment="1">
      <alignment horizontal="right" vertical="center"/>
    </xf>
    <xf numFmtId="179" fontId="26" fillId="24" borderId="48" xfId="160" applyNumberFormat="1" applyFont="1" applyFill="1" applyBorder="1" applyAlignment="1">
      <alignment horizontal="right" vertical="center"/>
    </xf>
    <xf numFmtId="179" fontId="26" fillId="24" borderId="49" xfId="160" applyNumberFormat="1" applyFont="1" applyFill="1" applyBorder="1" applyAlignment="1">
      <alignment horizontal="right" vertical="center"/>
    </xf>
    <xf numFmtId="0" fontId="26" fillId="24" borderId="50" xfId="106" applyFont="1" applyFill="1" applyBorder="1" applyAlignment="1">
      <alignment horizontal="left" vertical="center" indent="1" shrinkToFit="1"/>
    </xf>
    <xf numFmtId="179" fontId="26" fillId="24" borderId="51" xfId="160" applyNumberFormat="1" applyFont="1" applyFill="1" applyBorder="1" applyAlignment="1">
      <alignment horizontal="right" vertical="center"/>
    </xf>
    <xf numFmtId="179" fontId="26" fillId="24" borderId="17" xfId="160" applyNumberFormat="1" applyFont="1" applyFill="1" applyBorder="1" applyAlignment="1">
      <alignment horizontal="right" vertical="center"/>
    </xf>
    <xf numFmtId="0" fontId="26" fillId="24" borderId="37" xfId="106" applyFont="1" applyFill="1" applyBorder="1" applyAlignment="1">
      <alignment horizontal="left" vertical="center" indent="1" shrinkToFit="1"/>
    </xf>
    <xf numFmtId="0" fontId="26" fillId="24" borderId="37" xfId="161" applyFont="1" applyFill="1" applyBorder="1" applyAlignment="1">
      <alignment horizontal="left" vertical="center" indent="1" shrinkToFit="1"/>
    </xf>
    <xf numFmtId="0" fontId="26" fillId="24" borderId="35" xfId="161" applyFont="1" applyFill="1" applyBorder="1" applyAlignment="1">
      <alignment horizontal="distributed" vertical="center" justifyLastLine="1" shrinkToFit="1"/>
    </xf>
    <xf numFmtId="0" fontId="22" fillId="24" borderId="0" xfId="57" applyFont="1" applyFill="1"/>
    <xf numFmtId="0" fontId="37" fillId="24" borderId="0" xfId="57" applyFont="1" applyFill="1"/>
    <xf numFmtId="0" fontId="0" fillId="24" borderId="0" xfId="57" applyFont="1" applyFill="1"/>
    <xf numFmtId="0" fontId="20" fillId="24" borderId="0" xfId="57" applyFont="1" applyFill="1" applyAlignment="1">
      <alignment horizontal="distributed"/>
    </xf>
    <xf numFmtId="0" fontId="23" fillId="24" borderId="35" xfId="57" applyFont="1" applyFill="1" applyBorder="1" applyAlignment="1">
      <alignment horizontal="center" vertical="center"/>
    </xf>
    <xf numFmtId="0" fontId="23" fillId="24" borderId="23" xfId="57" applyFont="1" applyFill="1" applyBorder="1" applyAlignment="1">
      <alignment horizontal="center" vertical="center"/>
    </xf>
    <xf numFmtId="0" fontId="25" fillId="24" borderId="21" xfId="0" applyFont="1" applyFill="1" applyBorder="1" applyAlignment="1">
      <alignment horizontal="center" vertical="center"/>
    </xf>
    <xf numFmtId="0" fontId="25" fillId="24" borderId="23" xfId="0" applyFont="1" applyFill="1" applyBorder="1" applyAlignment="1">
      <alignment horizontal="center" vertical="center"/>
    </xf>
    <xf numFmtId="0" fontId="60" fillId="24" borderId="37" xfId="0" applyFont="1" applyFill="1" applyBorder="1" applyAlignment="1">
      <alignment horizontal="distributed" vertical="center"/>
    </xf>
    <xf numFmtId="3" fontId="26" fillId="24" borderId="16" xfId="0" applyNumberFormat="1" applyFont="1" applyFill="1" applyBorder="1" applyAlignment="1">
      <alignment horizontal="right" vertical="center"/>
    </xf>
    <xf numFmtId="0" fontId="25" fillId="24" borderId="35" xfId="65" applyFont="1" applyFill="1" applyBorder="1" applyAlignment="1">
      <alignment horizontal="center" vertical="center"/>
    </xf>
    <xf numFmtId="0" fontId="25" fillId="24" borderId="21" xfId="65" applyFont="1" applyFill="1" applyBorder="1" applyAlignment="1">
      <alignment horizontal="center" vertical="center"/>
    </xf>
    <xf numFmtId="0" fontId="31" fillId="24" borderId="35" xfId="0" applyFont="1" applyFill="1" applyBorder="1" applyAlignment="1">
      <alignment horizontal="distributed" vertical="center" justifyLastLine="1"/>
    </xf>
    <xf numFmtId="3" fontId="37" fillId="24" borderId="21" xfId="129" applyNumberFormat="1" applyFont="1" applyFill="1" applyBorder="1" applyAlignment="1">
      <alignment horizontal="right" vertical="center"/>
    </xf>
    <xf numFmtId="3" fontId="37" fillId="24" borderId="22" xfId="129" applyNumberFormat="1" applyFont="1" applyFill="1" applyBorder="1" applyAlignment="1">
      <alignment horizontal="right" vertical="center"/>
    </xf>
    <xf numFmtId="3" fontId="37" fillId="24" borderId="23" xfId="129" applyNumberFormat="1" applyFont="1" applyFill="1" applyBorder="1" applyAlignment="1">
      <alignment horizontal="right" vertical="center"/>
    </xf>
    <xf numFmtId="0" fontId="4" fillId="24" borderId="0" xfId="57" applyFill="1"/>
    <xf numFmtId="0" fontId="31" fillId="24" borderId="39" xfId="0" applyFont="1" applyFill="1" applyBorder="1" applyAlignment="1">
      <alignment horizontal="distributed" vertical="center" justifyLastLine="1"/>
    </xf>
    <xf numFmtId="3" fontId="37" fillId="24" borderId="14" xfId="129" applyNumberFormat="1" applyFont="1" applyFill="1" applyBorder="1" applyAlignment="1">
      <alignment horizontal="right" vertical="center"/>
    </xf>
    <xf numFmtId="3" fontId="37" fillId="24" borderId="15" xfId="129" applyNumberFormat="1" applyFont="1" applyFill="1" applyBorder="1" applyAlignment="1">
      <alignment horizontal="right" vertical="center"/>
    </xf>
    <xf numFmtId="0" fontId="25" fillId="24" borderId="37" xfId="0" applyFont="1" applyFill="1" applyBorder="1" applyAlignment="1">
      <alignment horizontal="distributed" vertical="center"/>
    </xf>
    <xf numFmtId="3" fontId="26" fillId="24" borderId="0" xfId="129" applyNumberFormat="1" applyFont="1" applyFill="1" applyAlignment="1">
      <alignment horizontal="right" vertical="center"/>
    </xf>
    <xf numFmtId="3" fontId="26" fillId="24" borderId="17" xfId="129" applyNumberFormat="1" applyFont="1" applyFill="1" applyBorder="1" applyAlignment="1">
      <alignment horizontal="right" vertical="center"/>
    </xf>
    <xf numFmtId="0" fontId="60" fillId="24" borderId="37" xfId="0" applyFont="1" applyFill="1" applyBorder="1" applyAlignment="1">
      <alignment horizontal="distributed" vertical="center" shrinkToFit="1"/>
    </xf>
    <xf numFmtId="0" fontId="34" fillId="24" borderId="37" xfId="0" applyFont="1" applyFill="1" applyBorder="1" applyAlignment="1">
      <alignment horizontal="distributed" vertical="center" wrapText="1" shrinkToFit="1"/>
    </xf>
    <xf numFmtId="0" fontId="34" fillId="24" borderId="37" xfId="0" applyFont="1" applyFill="1" applyBorder="1" applyAlignment="1">
      <alignment horizontal="distributed" vertical="center"/>
    </xf>
    <xf numFmtId="0" fontId="31" fillId="24" borderId="37" xfId="0" applyFont="1" applyFill="1" applyBorder="1" applyAlignment="1">
      <alignment horizontal="distributed" vertical="center" justifyLastLine="1"/>
    </xf>
    <xf numFmtId="3" fontId="37" fillId="24" borderId="0" xfId="129" applyNumberFormat="1" applyFont="1" applyFill="1" applyAlignment="1">
      <alignment horizontal="right" vertical="center"/>
    </xf>
    <xf numFmtId="3" fontId="37" fillId="24" borderId="19" xfId="129" applyNumberFormat="1" applyFont="1" applyFill="1" applyBorder="1" applyAlignment="1">
      <alignment horizontal="right" vertical="center"/>
    </xf>
    <xf numFmtId="3" fontId="37" fillId="24" borderId="17" xfId="129" applyNumberFormat="1" applyFont="1" applyFill="1" applyBorder="1" applyAlignment="1">
      <alignment horizontal="right" vertical="center"/>
    </xf>
    <xf numFmtId="0" fontId="60" fillId="24" borderId="37" xfId="162" applyFont="1" applyFill="1" applyBorder="1" applyAlignment="1">
      <alignment horizontal="distributed" vertical="center"/>
    </xf>
    <xf numFmtId="3" fontId="26" fillId="24" borderId="16" xfId="162" applyNumberFormat="1" applyFont="1" applyFill="1" applyBorder="1" applyAlignment="1">
      <alignment horizontal="right" vertical="center"/>
    </xf>
    <xf numFmtId="3" fontId="26" fillId="24" borderId="17" xfId="162" applyNumberFormat="1" applyFont="1" applyFill="1" applyBorder="1" applyAlignment="1">
      <alignment horizontal="right" vertical="center"/>
    </xf>
    <xf numFmtId="0" fontId="60" fillId="24" borderId="37" xfId="162" applyFont="1" applyFill="1" applyBorder="1" applyAlignment="1">
      <alignment horizontal="distributed" vertical="center" shrinkToFit="1"/>
    </xf>
    <xf numFmtId="0" fontId="31" fillId="24" borderId="40" xfId="0" applyFont="1" applyFill="1" applyBorder="1" applyAlignment="1">
      <alignment horizontal="distributed" vertical="center" justifyLastLine="1"/>
    </xf>
    <xf numFmtId="3" fontId="37" fillId="24" borderId="20" xfId="129" applyNumberFormat="1" applyFont="1" applyFill="1" applyBorder="1" applyAlignment="1">
      <alignment horizontal="right" vertical="center"/>
    </xf>
    <xf numFmtId="0" fontId="19" fillId="24" borderId="0" xfId="58" applyFont="1" applyFill="1" applyAlignment="1">
      <alignment vertical="top"/>
    </xf>
    <xf numFmtId="3" fontId="26" fillId="24" borderId="0" xfId="57" applyNumberFormat="1" applyFont="1" applyFill="1" applyAlignment="1">
      <alignment horizontal="right" vertical="center"/>
    </xf>
    <xf numFmtId="3" fontId="26" fillId="24" borderId="0" xfId="57" applyNumberFormat="1" applyFont="1" applyFill="1" applyAlignment="1">
      <alignment vertical="center"/>
    </xf>
    <xf numFmtId="0" fontId="60" fillId="24" borderId="40" xfId="162" applyFont="1" applyFill="1" applyBorder="1" applyAlignment="1">
      <alignment horizontal="distributed" vertical="center"/>
    </xf>
    <xf numFmtId="3" fontId="26" fillId="24" borderId="18" xfId="162" applyNumberFormat="1" applyFont="1" applyFill="1" applyBorder="1" applyAlignment="1">
      <alignment horizontal="right" vertical="center"/>
    </xf>
    <xf numFmtId="3" fontId="26" fillId="24" borderId="20" xfId="162" applyNumberFormat="1" applyFont="1" applyFill="1" applyBorder="1" applyAlignment="1">
      <alignment horizontal="right" vertical="center"/>
    </xf>
    <xf numFmtId="0" fontId="19" fillId="24" borderId="0" xfId="58" applyFont="1" applyFill="1"/>
    <xf numFmtId="0" fontId="4" fillId="24" borderId="0" xfId="58" applyFill="1"/>
    <xf numFmtId="0" fontId="61" fillId="24" borderId="40" xfId="162" applyFont="1" applyFill="1" applyBorder="1" applyAlignment="1">
      <alignment horizontal="distributed" vertical="center"/>
    </xf>
    <xf numFmtId="3" fontId="27" fillId="24" borderId="18" xfId="162" applyNumberFormat="1" applyFont="1" applyFill="1" applyBorder="1" applyAlignment="1">
      <alignment horizontal="right" vertical="center"/>
    </xf>
    <xf numFmtId="3" fontId="27" fillId="24" borderId="20" xfId="162" applyNumberFormat="1" applyFont="1" applyFill="1" applyBorder="1" applyAlignment="1">
      <alignment horizontal="right" vertical="center"/>
    </xf>
    <xf numFmtId="0" fontId="0" fillId="24" borderId="0" xfId="59" applyFont="1" applyFill="1" applyAlignment="1">
      <alignment horizontal="center" vertical="center"/>
    </xf>
    <xf numFmtId="0" fontId="0" fillId="24" borderId="0" xfId="59" applyFont="1" applyFill="1"/>
    <xf numFmtId="0" fontId="0" fillId="24" borderId="0" xfId="59" applyFont="1" applyFill="1" applyAlignment="1">
      <alignment horizontal="right" vertical="center"/>
    </xf>
    <xf numFmtId="0" fontId="4" fillId="24" borderId="0" xfId="59" applyFill="1"/>
    <xf numFmtId="0" fontId="20" fillId="24" borderId="0" xfId="59" applyFont="1" applyFill="1" applyAlignment="1">
      <alignment horizontal="right"/>
    </xf>
    <xf numFmtId="0" fontId="25" fillId="24" borderId="15" xfId="0" applyFont="1" applyFill="1" applyBorder="1" applyAlignment="1">
      <alignment horizontal="center" vertical="center"/>
    </xf>
    <xf numFmtId="0" fontId="25" fillId="24" borderId="39" xfId="0" applyFont="1" applyFill="1" applyBorder="1" applyAlignment="1">
      <alignment horizontal="center" vertical="center"/>
    </xf>
    <xf numFmtId="0" fontId="31" fillId="24" borderId="39" xfId="0" applyFont="1" applyFill="1" applyBorder="1" applyAlignment="1">
      <alignment horizontal="center" vertical="center"/>
    </xf>
    <xf numFmtId="38" fontId="36" fillId="24" borderId="14" xfId="128" applyNumberFormat="1" applyFont="1" applyFill="1" applyBorder="1" applyAlignment="1">
      <alignment horizontal="right" vertical="center"/>
    </xf>
    <xf numFmtId="38" fontId="36" fillId="24" borderId="15" xfId="128" applyNumberFormat="1" applyFont="1" applyFill="1" applyBorder="1" applyAlignment="1">
      <alignment horizontal="right" vertical="center"/>
    </xf>
    <xf numFmtId="0" fontId="25" fillId="24" borderId="37" xfId="0" applyFont="1" applyFill="1" applyBorder="1" applyAlignment="1">
      <alignment horizontal="center" vertical="center"/>
    </xf>
    <xf numFmtId="38" fontId="25" fillId="24" borderId="0" xfId="128" applyNumberFormat="1" applyFont="1" applyFill="1" applyAlignment="1">
      <alignment horizontal="right" vertical="center"/>
    </xf>
    <xf numFmtId="38" fontId="25" fillId="24" borderId="17" xfId="128" applyNumberFormat="1" applyFont="1" applyFill="1" applyBorder="1" applyAlignment="1">
      <alignment horizontal="right" vertical="center"/>
    </xf>
    <xf numFmtId="0" fontId="31" fillId="24" borderId="39" xfId="0" applyFont="1" applyFill="1" applyBorder="1" applyAlignment="1">
      <alignment horizontal="center" vertical="center" shrinkToFit="1"/>
    </xf>
    <xf numFmtId="0" fontId="31" fillId="24" borderId="35" xfId="0" applyFont="1" applyFill="1" applyBorder="1" applyAlignment="1">
      <alignment horizontal="center" vertical="center"/>
    </xf>
    <xf numFmtId="38" fontId="36" fillId="24" borderId="22" xfId="128" applyNumberFormat="1" applyFont="1" applyFill="1" applyBorder="1" applyAlignment="1">
      <alignment horizontal="right" vertical="center"/>
    </xf>
    <xf numFmtId="38" fontId="36" fillId="24" borderId="23" xfId="128" applyNumberFormat="1" applyFont="1" applyFill="1" applyBorder="1" applyAlignment="1">
      <alignment horizontal="right" vertical="center"/>
    </xf>
    <xf numFmtId="0" fontId="36" fillId="24" borderId="0" xfId="65" applyFont="1" applyFill="1"/>
    <xf numFmtId="0" fontId="18" fillId="24" borderId="0" xfId="65" applyFont="1" applyFill="1"/>
    <xf numFmtId="0" fontId="0" fillId="24" borderId="0" xfId="0" applyFill="1" applyAlignment="1">
      <alignment horizontal="center" vertical="center"/>
    </xf>
    <xf numFmtId="0" fontId="0" fillId="24" borderId="0" xfId="0" applyFill="1" applyAlignment="1"/>
    <xf numFmtId="0" fontId="0" fillId="24" borderId="0" xfId="164" applyFont="1" applyFill="1" applyAlignment="1">
      <alignment vertical="center"/>
    </xf>
    <xf numFmtId="0" fontId="4" fillId="24" borderId="0" xfId="164" applyFill="1"/>
    <xf numFmtId="3" fontId="4" fillId="24" borderId="0" xfId="164" applyNumberFormat="1" applyFill="1" applyAlignment="1">
      <alignment horizontal="right" vertical="center"/>
    </xf>
    <xf numFmtId="0" fontId="4" fillId="24" borderId="0" xfId="164" applyFill="1" applyAlignment="1">
      <alignment horizontal="left" vertical="center"/>
    </xf>
    <xf numFmtId="0" fontId="0" fillId="24" borderId="0" xfId="0" applyFill="1" applyAlignment="1">
      <alignment horizontal="right" vertical="center"/>
    </xf>
    <xf numFmtId="3" fontId="0" fillId="24" borderId="0" xfId="0" applyNumberFormat="1" applyFill="1" applyAlignment="1">
      <alignment horizontal="right" vertical="center"/>
    </xf>
    <xf numFmtId="0" fontId="0" fillId="24" borderId="0" xfId="0" applyFill="1" applyAlignment="1">
      <alignment horizontal="left" vertical="center"/>
    </xf>
    <xf numFmtId="0" fontId="29" fillId="24" borderId="0" xfId="57" applyFont="1" applyFill="1" applyAlignment="1">
      <alignment horizontal="distributed" justifyLastLine="1"/>
    </xf>
    <xf numFmtId="0" fontId="22" fillId="24" borderId="39" xfId="0" applyFont="1" applyFill="1" applyBorder="1" applyAlignment="1">
      <alignment horizontal="center" vertical="center"/>
    </xf>
    <xf numFmtId="0" fontId="22" fillId="24" borderId="15" xfId="0" applyFont="1" applyFill="1" applyBorder="1" applyAlignment="1">
      <alignment horizontal="center" vertical="center"/>
    </xf>
    <xf numFmtId="0" fontId="32" fillId="24" borderId="39" xfId="0" applyFont="1" applyFill="1" applyBorder="1" applyAlignment="1">
      <alignment horizontal="distributed" vertical="center" indent="1" justifyLastLine="1"/>
    </xf>
    <xf numFmtId="3" fontId="39" fillId="24" borderId="14" xfId="0" applyNumberFormat="1" applyFont="1" applyFill="1" applyBorder="1" applyAlignment="1">
      <alignment horizontal="right"/>
    </xf>
    <xf numFmtId="3" fontId="39" fillId="24" borderId="15" xfId="0" applyNumberFormat="1" applyFont="1" applyFill="1" applyBorder="1" applyAlignment="1">
      <alignment horizontal="right"/>
    </xf>
    <xf numFmtId="0" fontId="32" fillId="24" borderId="37" xfId="0" applyFont="1" applyFill="1" applyBorder="1" applyAlignment="1">
      <alignment horizontal="distributed" vertical="center" indent="2" justifyLastLine="1"/>
    </xf>
    <xf numFmtId="3" fontId="39" fillId="24" borderId="16" xfId="0" applyNumberFormat="1" applyFont="1" applyFill="1" applyBorder="1" applyAlignment="1">
      <alignment horizontal="right"/>
    </xf>
    <xf numFmtId="3" fontId="39" fillId="24" borderId="0" xfId="0" applyNumberFormat="1" applyFont="1" applyFill="1" applyAlignment="1">
      <alignment horizontal="right"/>
    </xf>
    <xf numFmtId="3" fontId="39" fillId="24" borderId="17" xfId="0" applyNumberFormat="1" applyFont="1" applyFill="1" applyBorder="1" applyAlignment="1">
      <alignment horizontal="right"/>
    </xf>
    <xf numFmtId="0" fontId="32" fillId="24" borderId="40" xfId="0" applyFont="1" applyFill="1" applyBorder="1" applyAlignment="1">
      <alignment horizontal="distributed" vertical="center" indent="2" justifyLastLine="1"/>
    </xf>
    <xf numFmtId="3" fontId="39" fillId="24" borderId="18" xfId="0" applyNumberFormat="1" applyFont="1" applyFill="1" applyBorder="1" applyAlignment="1">
      <alignment horizontal="right"/>
    </xf>
    <xf numFmtId="3" fontId="39" fillId="24" borderId="19" xfId="0" applyNumberFormat="1" applyFont="1" applyFill="1" applyBorder="1" applyAlignment="1">
      <alignment horizontal="right"/>
    </xf>
    <xf numFmtId="3" fontId="39" fillId="24" borderId="20" xfId="0" applyNumberFormat="1" applyFont="1" applyFill="1" applyBorder="1" applyAlignment="1">
      <alignment horizontal="right"/>
    </xf>
    <xf numFmtId="0" fontId="32" fillId="24" borderId="39" xfId="101" applyFont="1" applyFill="1" applyBorder="1" applyAlignment="1">
      <alignment horizontal="distributed" vertical="center" indent="1" justifyLastLine="1"/>
    </xf>
    <xf numFmtId="0" fontId="32" fillId="24" borderId="37" xfId="101" applyFont="1" applyFill="1" applyBorder="1" applyAlignment="1">
      <alignment horizontal="distributed" vertical="center" indent="2" justifyLastLine="1"/>
    </xf>
    <xf numFmtId="0" fontId="32" fillId="24" borderId="40" xfId="101" applyFont="1" applyFill="1" applyBorder="1" applyAlignment="1">
      <alignment horizontal="distributed" vertical="center" indent="2" justifyLastLine="1"/>
    </xf>
    <xf numFmtId="0" fontId="60" fillId="24" borderId="39" xfId="101" applyFont="1" applyFill="1" applyBorder="1" applyAlignment="1">
      <alignment horizontal="distributed" vertical="center" indent="1" justifyLastLine="1"/>
    </xf>
    <xf numFmtId="3" fontId="34" fillId="24" borderId="14" xfId="0" applyNumberFormat="1" applyFont="1" applyFill="1" applyBorder="1" applyAlignment="1">
      <alignment horizontal="right"/>
    </xf>
    <xf numFmtId="3" fontId="34" fillId="24" borderId="15" xfId="0" applyNumberFormat="1" applyFont="1" applyFill="1" applyBorder="1" applyAlignment="1">
      <alignment horizontal="right"/>
    </xf>
    <xf numFmtId="0" fontId="60" fillId="24" borderId="37" xfId="101" applyFont="1" applyFill="1" applyBorder="1" applyAlignment="1">
      <alignment horizontal="distributed" vertical="center" indent="2" justifyLastLine="1"/>
    </xf>
    <xf numFmtId="3" fontId="34" fillId="24" borderId="16" xfId="0" applyNumberFormat="1" applyFont="1" applyFill="1" applyBorder="1" applyAlignment="1">
      <alignment horizontal="right"/>
    </xf>
    <xf numFmtId="3" fontId="34" fillId="24" borderId="0" xfId="0" applyNumberFormat="1" applyFont="1" applyFill="1" applyAlignment="1">
      <alignment horizontal="right"/>
    </xf>
    <xf numFmtId="3" fontId="34" fillId="24" borderId="17" xfId="0" applyNumberFormat="1" applyFont="1" applyFill="1" applyBorder="1" applyAlignment="1">
      <alignment horizontal="right"/>
    </xf>
    <xf numFmtId="0" fontId="60" fillId="24" borderId="40" xfId="101" applyFont="1" applyFill="1" applyBorder="1" applyAlignment="1">
      <alignment horizontal="distributed" vertical="center" indent="2" justifyLastLine="1"/>
    </xf>
    <xf numFmtId="3" fontId="34" fillId="24" borderId="18" xfId="0" applyNumberFormat="1" applyFont="1" applyFill="1" applyBorder="1" applyAlignment="1">
      <alignment horizontal="right"/>
    </xf>
    <xf numFmtId="3" fontId="34" fillId="24" borderId="19" xfId="0" applyNumberFormat="1" applyFont="1" applyFill="1" applyBorder="1" applyAlignment="1">
      <alignment horizontal="right"/>
    </xf>
    <xf numFmtId="3" fontId="34" fillId="24" borderId="20" xfId="0" applyNumberFormat="1" applyFont="1" applyFill="1" applyBorder="1" applyAlignment="1">
      <alignment horizontal="right"/>
    </xf>
    <xf numFmtId="0" fontId="60" fillId="24" borderId="39" xfId="101" applyFont="1" applyFill="1" applyBorder="1" applyAlignment="1">
      <alignment horizontal="distributed" vertical="center" justifyLastLine="1" shrinkToFit="1"/>
    </xf>
    <xf numFmtId="0" fontId="60" fillId="24" borderId="39" xfId="101" applyFont="1" applyFill="1" applyBorder="1" applyAlignment="1">
      <alignment horizontal="center" vertical="center" shrinkToFit="1"/>
    </xf>
    <xf numFmtId="38" fontId="22" fillId="0" borderId="0" xfId="60" applyFont="1" applyFill="1" applyAlignment="1"/>
    <xf numFmtId="38" fontId="22" fillId="0" borderId="0" xfId="60" applyFont="1" applyFill="1" applyAlignment="1">
      <alignment vertical="center"/>
    </xf>
    <xf numFmtId="38" fontId="20" fillId="0" borderId="0" xfId="60" applyFont="1" applyFill="1" applyAlignment="1">
      <alignment vertical="center"/>
    </xf>
    <xf numFmtId="0" fontId="87" fillId="0" borderId="0" xfId="0" applyFont="1">
      <alignment vertical="center"/>
    </xf>
    <xf numFmtId="0" fontId="75" fillId="24" borderId="0" xfId="57" applyFont="1" applyFill="1"/>
    <xf numFmtId="38" fontId="22" fillId="24" borderId="0" xfId="60" applyFont="1" applyFill="1" applyAlignment="1">
      <alignment horizontal="center"/>
    </xf>
    <xf numFmtId="38" fontId="22" fillId="24" borderId="0" xfId="60" applyFont="1" applyFill="1"/>
    <xf numFmtId="38" fontId="25" fillId="24" borderId="23" xfId="60" applyFont="1" applyFill="1" applyBorder="1" applyAlignment="1">
      <alignment horizontal="center" vertical="center"/>
    </xf>
    <xf numFmtId="38" fontId="25" fillId="24" borderId="22" xfId="60" applyFont="1" applyFill="1" applyBorder="1" applyAlignment="1">
      <alignment vertical="center"/>
    </xf>
    <xf numFmtId="38" fontId="25" fillId="24" borderId="14" xfId="60" applyFont="1" applyFill="1" applyBorder="1" applyAlignment="1">
      <alignment vertical="center"/>
    </xf>
    <xf numFmtId="38" fontId="25" fillId="24" borderId="15" xfId="60" applyFont="1" applyFill="1" applyBorder="1" applyAlignment="1">
      <alignment vertical="center"/>
    </xf>
    <xf numFmtId="38" fontId="25" fillId="24" borderId="35" xfId="60" applyFont="1" applyFill="1" applyBorder="1" applyAlignment="1">
      <alignment horizontal="center" vertical="center"/>
    </xf>
    <xf numFmtId="0" fontId="26" fillId="24" borderId="39" xfId="0" applyFont="1" applyFill="1" applyBorder="1">
      <alignment vertical="center"/>
    </xf>
    <xf numFmtId="38" fontId="26" fillId="24" borderId="35" xfId="60" applyFont="1" applyFill="1" applyBorder="1" applyAlignment="1">
      <alignment horizontal="center" vertical="center"/>
    </xf>
    <xf numFmtId="179" fontId="36" fillId="24" borderId="13" xfId="60" applyNumberFormat="1" applyFont="1" applyFill="1" applyBorder="1" applyAlignment="1">
      <alignment horizontal="right" vertical="center"/>
    </xf>
    <xf numFmtId="179" fontId="36" fillId="24" borderId="14" xfId="60" applyNumberFormat="1" applyFont="1" applyFill="1" applyBorder="1" applyAlignment="1">
      <alignment horizontal="right" vertical="center"/>
    </xf>
    <xf numFmtId="179" fontId="36" fillId="24" borderId="15" xfId="60" applyNumberFormat="1" applyFont="1" applyFill="1" applyBorder="1" applyAlignment="1">
      <alignment horizontal="right" vertical="center"/>
    </xf>
    <xf numFmtId="0" fontId="26" fillId="24" borderId="37" xfId="0" applyFont="1" applyFill="1" applyBorder="1" applyAlignment="1">
      <alignment horizontal="distributed" vertical="center"/>
    </xf>
    <xf numFmtId="179" fontId="25" fillId="24" borderId="16" xfId="60" applyNumberFormat="1" applyFont="1" applyFill="1" applyBorder="1" applyAlignment="1">
      <alignment horizontal="right" vertical="center"/>
    </xf>
    <xf numFmtId="179" fontId="25" fillId="24" borderId="0" xfId="60" applyNumberFormat="1" applyFont="1" applyFill="1" applyBorder="1" applyAlignment="1">
      <alignment horizontal="right" vertical="center"/>
    </xf>
    <xf numFmtId="179" fontId="25" fillId="24" borderId="17" xfId="60" applyNumberFormat="1" applyFont="1" applyFill="1" applyBorder="1" applyAlignment="1">
      <alignment horizontal="right" vertical="center"/>
    </xf>
    <xf numFmtId="38" fontId="25" fillId="24" borderId="39" xfId="60" applyFont="1" applyFill="1" applyBorder="1" applyAlignment="1">
      <alignment horizontal="center" vertical="center"/>
    </xf>
    <xf numFmtId="0" fontId="26" fillId="24" borderId="83" xfId="0" applyFont="1" applyFill="1" applyBorder="1">
      <alignment vertical="center"/>
    </xf>
    <xf numFmtId="38" fontId="26" fillId="24" borderId="84" xfId="60" applyFont="1" applyFill="1" applyBorder="1" applyAlignment="1">
      <alignment horizontal="center" vertical="center"/>
    </xf>
    <xf numFmtId="179" fontId="25" fillId="24" borderId="85" xfId="60" applyNumberFormat="1" applyFont="1" applyFill="1" applyBorder="1" applyAlignment="1">
      <alignment horizontal="right" vertical="center"/>
    </xf>
    <xf numFmtId="179" fontId="25" fillId="24" borderId="86" xfId="60" applyNumberFormat="1" applyFont="1" applyFill="1" applyBorder="1" applyAlignment="1">
      <alignment horizontal="right" vertical="center"/>
    </xf>
    <xf numFmtId="179" fontId="25" fillId="24" borderId="87" xfId="60" applyNumberFormat="1" applyFont="1" applyFill="1" applyBorder="1" applyAlignment="1">
      <alignment horizontal="right" vertical="center"/>
    </xf>
    <xf numFmtId="0" fontId="26" fillId="24" borderId="88" xfId="0" applyFont="1" applyFill="1" applyBorder="1" applyAlignment="1">
      <alignment horizontal="distributed" vertical="center"/>
    </xf>
    <xf numFmtId="38" fontId="25" fillId="24" borderId="58" xfId="60" applyFont="1" applyFill="1" applyBorder="1" applyAlignment="1">
      <alignment horizontal="center" vertical="center"/>
    </xf>
    <xf numFmtId="179" fontId="25" fillId="24" borderId="81" xfId="60" applyNumberFormat="1" applyFont="1" applyFill="1" applyBorder="1" applyAlignment="1">
      <alignment horizontal="right" vertical="center"/>
    </xf>
    <xf numFmtId="179" fontId="25" fillId="24" borderId="82" xfId="60" applyNumberFormat="1" applyFont="1" applyFill="1" applyBorder="1" applyAlignment="1">
      <alignment horizontal="right" vertical="center"/>
    </xf>
    <xf numFmtId="179" fontId="25" fillId="24" borderId="80" xfId="60" applyNumberFormat="1" applyFont="1" applyFill="1" applyBorder="1" applyAlignment="1">
      <alignment horizontal="right" vertical="center"/>
    </xf>
    <xf numFmtId="0" fontId="26" fillId="24" borderId="37" xfId="0" applyFont="1" applyFill="1" applyBorder="1">
      <alignment vertical="center"/>
    </xf>
    <xf numFmtId="38" fontId="26" fillId="24" borderId="40" xfId="60" applyFont="1" applyFill="1" applyBorder="1" applyAlignment="1">
      <alignment horizontal="center" vertical="center"/>
    </xf>
    <xf numFmtId="0" fontId="26" fillId="24" borderId="40" xfId="0" applyFont="1" applyFill="1" applyBorder="1" applyAlignment="1">
      <alignment horizontal="distributed" vertical="center"/>
    </xf>
    <xf numFmtId="179" fontId="25" fillId="24" borderId="18" xfId="60" applyNumberFormat="1" applyFont="1" applyFill="1" applyBorder="1" applyAlignment="1">
      <alignment horizontal="right" vertical="center"/>
    </xf>
    <xf numFmtId="179" fontId="25" fillId="24" borderId="19" xfId="60" applyNumberFormat="1" applyFont="1" applyFill="1" applyBorder="1" applyAlignment="1">
      <alignment horizontal="right" vertical="center"/>
    </xf>
    <xf numFmtId="179" fontId="25" fillId="24" borderId="20" xfId="60" applyNumberFormat="1" applyFont="1" applyFill="1" applyBorder="1" applyAlignment="1">
      <alignment horizontal="right" vertical="center"/>
    </xf>
    <xf numFmtId="0" fontId="21" fillId="24" borderId="0" xfId="0" applyFont="1" applyFill="1">
      <alignment vertical="center"/>
    </xf>
    <xf numFmtId="0" fontId="59" fillId="24" borderId="0" xfId="0" applyFont="1" applyFill="1">
      <alignment vertical="center"/>
    </xf>
    <xf numFmtId="0" fontId="66" fillId="24" borderId="0" xfId="0" applyFont="1" applyFill="1">
      <alignment vertical="center"/>
    </xf>
    <xf numFmtId="0" fontId="21" fillId="24" borderId="0" xfId="0" applyFont="1" applyFill="1" applyAlignment="1">
      <alignment horizontal="center" vertical="center"/>
    </xf>
    <xf numFmtId="0" fontId="22" fillId="24" borderId="0" xfId="0" applyFont="1" applyFill="1">
      <alignment vertical="center"/>
    </xf>
    <xf numFmtId="0" fontId="23" fillId="24" borderId="0" xfId="0" applyFont="1" applyFill="1">
      <alignment vertical="center"/>
    </xf>
    <xf numFmtId="0" fontId="23" fillId="24" borderId="0" xfId="0" applyFont="1" applyFill="1" applyAlignment="1">
      <alignment horizontal="right" vertical="center"/>
    </xf>
    <xf numFmtId="0" fontId="21" fillId="24" borderId="24" xfId="0" applyFont="1" applyFill="1" applyBorder="1">
      <alignment vertical="center"/>
    </xf>
    <xf numFmtId="0" fontId="21" fillId="24" borderId="25" xfId="0" applyFont="1" applyFill="1" applyBorder="1">
      <alignment vertical="center"/>
    </xf>
    <xf numFmtId="0" fontId="21" fillId="24" borderId="25" xfId="0" applyFont="1" applyFill="1" applyBorder="1" applyAlignment="1">
      <alignment horizontal="center" vertical="center"/>
    </xf>
    <xf numFmtId="0" fontId="22" fillId="24" borderId="62" xfId="0" applyFont="1" applyFill="1" applyBorder="1" applyAlignment="1">
      <alignment horizontal="centerContinuous" vertical="center" shrinkToFit="1"/>
    </xf>
    <xf numFmtId="0" fontId="22" fillId="24" borderId="25" xfId="0" applyFont="1" applyFill="1" applyBorder="1" applyAlignment="1">
      <alignment horizontal="centerContinuous" vertical="center" shrinkToFit="1"/>
    </xf>
    <xf numFmtId="0" fontId="22" fillId="24" borderId="33" xfId="0" applyFont="1" applyFill="1" applyBorder="1" applyAlignment="1">
      <alignment horizontal="centerContinuous" vertical="center"/>
    </xf>
    <xf numFmtId="0" fontId="22" fillId="24" borderId="34" xfId="0" applyFont="1" applyFill="1" applyBorder="1" applyAlignment="1">
      <alignment horizontal="centerContinuous" vertical="center" shrinkToFit="1"/>
    </xf>
    <xf numFmtId="0" fontId="23" fillId="24" borderId="26" xfId="0" applyFont="1" applyFill="1" applyBorder="1">
      <alignment vertical="center"/>
    </xf>
    <xf numFmtId="0" fontId="23" fillId="24" borderId="0" xfId="0" applyFont="1" applyFill="1" applyAlignment="1">
      <alignment horizontal="center" vertical="center"/>
    </xf>
    <xf numFmtId="179" fontId="73" fillId="24" borderId="64" xfId="0" applyNumberFormat="1" applyFont="1" applyFill="1" applyBorder="1">
      <alignment vertical="center"/>
    </xf>
    <xf numFmtId="179" fontId="23" fillId="24" borderId="0" xfId="0" applyNumberFormat="1" applyFont="1" applyFill="1">
      <alignment vertical="center"/>
    </xf>
    <xf numFmtId="179" fontId="73" fillId="24" borderId="37" xfId="0" applyNumberFormat="1" applyFont="1" applyFill="1" applyBorder="1">
      <alignment vertical="center"/>
    </xf>
    <xf numFmtId="176" fontId="73" fillId="24" borderId="38" xfId="28" applyNumberFormat="1" applyFont="1" applyFill="1" applyBorder="1" applyAlignment="1">
      <alignment vertical="center"/>
    </xf>
    <xf numFmtId="179" fontId="73" fillId="24" borderId="40" xfId="0" applyNumberFormat="1" applyFont="1" applyFill="1" applyBorder="1">
      <alignment vertical="center"/>
    </xf>
    <xf numFmtId="176" fontId="73" fillId="24" borderId="63" xfId="28" applyNumberFormat="1" applyFont="1" applyFill="1" applyBorder="1" applyAlignment="1">
      <alignment vertical="center"/>
    </xf>
    <xf numFmtId="0" fontId="23" fillId="24" borderId="13" xfId="0" applyFont="1" applyFill="1" applyBorder="1">
      <alignment vertical="center"/>
    </xf>
    <xf numFmtId="0" fontId="23" fillId="24" borderId="14" xfId="0" applyFont="1" applyFill="1" applyBorder="1">
      <alignment vertical="center"/>
    </xf>
    <xf numFmtId="0" fontId="23" fillId="24" borderId="14" xfId="0" applyFont="1" applyFill="1" applyBorder="1" applyAlignment="1">
      <alignment horizontal="center" vertical="center"/>
    </xf>
    <xf numFmtId="179" fontId="73" fillId="24" borderId="65" xfId="0" applyNumberFormat="1" applyFont="1" applyFill="1" applyBorder="1">
      <alignment vertical="center"/>
    </xf>
    <xf numFmtId="179" fontId="23" fillId="24" borderId="14" xfId="0" applyNumberFormat="1" applyFont="1" applyFill="1" applyBorder="1">
      <alignment vertical="center"/>
    </xf>
    <xf numFmtId="0" fontId="23" fillId="24" borderId="16" xfId="0" applyFont="1" applyFill="1" applyBorder="1">
      <alignment vertical="center"/>
    </xf>
    <xf numFmtId="179" fontId="73" fillId="24" borderId="69" xfId="0" applyNumberFormat="1" applyFont="1" applyFill="1" applyBorder="1">
      <alignment vertical="center"/>
    </xf>
    <xf numFmtId="176" fontId="73" fillId="24" borderId="70" xfId="28" applyNumberFormat="1" applyFont="1" applyFill="1" applyBorder="1" applyAlignment="1">
      <alignment vertical="center"/>
    </xf>
    <xf numFmtId="0" fontId="23" fillId="24" borderId="30" xfId="0" applyFont="1" applyFill="1" applyBorder="1">
      <alignment vertical="center"/>
    </xf>
    <xf numFmtId="0" fontId="23" fillId="24" borderId="36" xfId="0" applyFont="1" applyFill="1" applyBorder="1">
      <alignment vertical="center"/>
    </xf>
    <xf numFmtId="0" fontId="23" fillId="24" borderId="36" xfId="0" applyFont="1" applyFill="1" applyBorder="1" applyAlignment="1">
      <alignment horizontal="center" vertical="center"/>
    </xf>
    <xf numFmtId="179" fontId="73" fillId="24" borderId="66" xfId="0" applyNumberFormat="1" applyFont="1" applyFill="1" applyBorder="1">
      <alignment vertical="center"/>
    </xf>
    <xf numFmtId="179" fontId="23" fillId="24" borderId="36" xfId="0" applyNumberFormat="1" applyFont="1" applyFill="1" applyBorder="1">
      <alignment vertical="center"/>
    </xf>
    <xf numFmtId="0" fontId="23" fillId="24" borderId="32" xfId="0" applyFont="1" applyFill="1" applyBorder="1">
      <alignment vertical="center"/>
    </xf>
    <xf numFmtId="0" fontId="23" fillId="24" borderId="19" xfId="0" applyFont="1" applyFill="1" applyBorder="1">
      <alignment vertical="center"/>
    </xf>
    <xf numFmtId="0" fontId="23" fillId="24" borderId="41" xfId="0" applyFont="1" applyFill="1" applyBorder="1" applyAlignment="1">
      <alignment horizontal="center" vertical="center"/>
    </xf>
    <xf numFmtId="180" fontId="73" fillId="24" borderId="67" xfId="0" applyNumberFormat="1" applyFont="1" applyFill="1" applyBorder="1">
      <alignment vertical="center"/>
    </xf>
    <xf numFmtId="180" fontId="23" fillId="24" borderId="20" xfId="0" applyNumberFormat="1" applyFont="1" applyFill="1" applyBorder="1">
      <alignment vertical="center"/>
    </xf>
    <xf numFmtId="0" fontId="23" fillId="24" borderId="27" xfId="0" applyFont="1" applyFill="1" applyBorder="1">
      <alignment vertical="center"/>
    </xf>
    <xf numFmtId="0" fontId="23" fillId="24" borderId="28" xfId="0" applyFont="1" applyFill="1" applyBorder="1">
      <alignment vertical="center"/>
    </xf>
    <xf numFmtId="0" fontId="23" fillId="24" borderId="29" xfId="0" applyFont="1" applyFill="1" applyBorder="1">
      <alignment vertical="center"/>
    </xf>
    <xf numFmtId="0" fontId="23" fillId="24" borderId="29" xfId="0" applyFont="1" applyFill="1" applyBorder="1" applyAlignment="1">
      <alignment horizontal="center" vertical="center"/>
    </xf>
    <xf numFmtId="179" fontId="73" fillId="24" borderId="68" xfId="0" applyNumberFormat="1" applyFont="1" applyFill="1" applyBorder="1">
      <alignment vertical="center"/>
    </xf>
    <xf numFmtId="179" fontId="23" fillId="24" borderId="29" xfId="0" applyNumberFormat="1" applyFont="1" applyFill="1" applyBorder="1">
      <alignment vertical="center"/>
    </xf>
    <xf numFmtId="179" fontId="73" fillId="24" borderId="42" xfId="0" applyNumberFormat="1" applyFont="1" applyFill="1" applyBorder="1">
      <alignment vertical="center"/>
    </xf>
    <xf numFmtId="176" fontId="73" fillId="24" borderId="43" xfId="28" applyNumberFormat="1" applyFont="1" applyFill="1" applyBorder="1" applyAlignment="1">
      <alignment vertical="center"/>
    </xf>
    <xf numFmtId="0" fontId="10" fillId="24" borderId="0" xfId="0" applyFont="1" applyFill="1">
      <alignment vertical="center"/>
    </xf>
    <xf numFmtId="179" fontId="73" fillId="24" borderId="44" xfId="34" applyNumberFormat="1" applyFont="1" applyFill="1" applyBorder="1" applyAlignment="1">
      <alignment vertical="center"/>
    </xf>
    <xf numFmtId="179" fontId="23" fillId="24" borderId="44" xfId="34" applyNumberFormat="1" applyFont="1" applyFill="1" applyBorder="1" applyAlignment="1">
      <alignment vertical="center"/>
    </xf>
    <xf numFmtId="179" fontId="23" fillId="24" borderId="37" xfId="0" applyNumberFormat="1" applyFont="1" applyFill="1" applyBorder="1">
      <alignment vertical="center"/>
    </xf>
    <xf numFmtId="176" fontId="23" fillId="24" borderId="38" xfId="28" applyNumberFormat="1" applyFont="1" applyFill="1" applyBorder="1" applyAlignment="1">
      <alignment vertical="center"/>
    </xf>
    <xf numFmtId="0" fontId="23" fillId="24" borderId="19" xfId="0" applyFont="1" applyFill="1" applyBorder="1" applyAlignment="1">
      <alignment horizontal="center" vertical="center"/>
    </xf>
    <xf numFmtId="179" fontId="73" fillId="24" borderId="45" xfId="34" applyNumberFormat="1" applyFont="1" applyFill="1" applyBorder="1" applyAlignment="1">
      <alignment vertical="center"/>
    </xf>
    <xf numFmtId="179" fontId="23" fillId="24" borderId="45" xfId="34" applyNumberFormat="1" applyFont="1" applyFill="1" applyBorder="1" applyAlignment="1">
      <alignment vertical="center"/>
    </xf>
    <xf numFmtId="179" fontId="23" fillId="24" borderId="40" xfId="0" applyNumberFormat="1" applyFont="1" applyFill="1" applyBorder="1">
      <alignment vertical="center"/>
    </xf>
    <xf numFmtId="176" fontId="23" fillId="24" borderId="63" xfId="28" applyNumberFormat="1" applyFont="1" applyFill="1" applyBorder="1" applyAlignment="1">
      <alignment vertical="center"/>
    </xf>
    <xf numFmtId="179" fontId="73" fillId="24" borderId="46" xfId="34" applyNumberFormat="1" applyFont="1" applyFill="1" applyBorder="1" applyAlignment="1">
      <alignment vertical="center"/>
    </xf>
    <xf numFmtId="179" fontId="23" fillId="24" borderId="46" xfId="34" applyNumberFormat="1" applyFont="1" applyFill="1" applyBorder="1" applyAlignment="1">
      <alignment vertical="center"/>
    </xf>
    <xf numFmtId="0" fontId="23" fillId="24" borderId="18" xfId="0" applyFont="1" applyFill="1" applyBorder="1">
      <alignment vertical="center"/>
    </xf>
    <xf numFmtId="179" fontId="23" fillId="24" borderId="69" xfId="0" applyNumberFormat="1" applyFont="1" applyFill="1" applyBorder="1">
      <alignment vertical="center"/>
    </xf>
    <xf numFmtId="176" fontId="23" fillId="24" borderId="70" xfId="28" applyNumberFormat="1" applyFont="1" applyFill="1" applyBorder="1" applyAlignment="1">
      <alignment vertical="center"/>
    </xf>
    <xf numFmtId="179" fontId="73" fillId="24" borderId="47" xfId="34" applyNumberFormat="1" applyFont="1" applyFill="1" applyBorder="1" applyAlignment="1">
      <alignment vertical="center"/>
    </xf>
    <xf numFmtId="179" fontId="23" fillId="24" borderId="47" xfId="34" applyNumberFormat="1" applyFont="1" applyFill="1" applyBorder="1" applyAlignment="1">
      <alignment vertical="center"/>
    </xf>
    <xf numFmtId="0" fontId="23" fillId="24" borderId="31" xfId="0" applyFont="1" applyFill="1" applyBorder="1">
      <alignment vertical="center"/>
    </xf>
    <xf numFmtId="0" fontId="23" fillId="24" borderId="37" xfId="0" applyFont="1" applyFill="1" applyBorder="1">
      <alignment vertical="center"/>
    </xf>
    <xf numFmtId="176" fontId="23" fillId="24" borderId="41" xfId="28" applyNumberFormat="1" applyFont="1" applyFill="1" applyBorder="1" applyAlignment="1">
      <alignment vertical="center"/>
    </xf>
    <xf numFmtId="179" fontId="73" fillId="24" borderId="64" xfId="34" applyNumberFormat="1" applyFont="1" applyFill="1" applyBorder="1" applyAlignment="1">
      <alignment vertical="center"/>
    </xf>
    <xf numFmtId="179" fontId="23" fillId="24" borderId="0" xfId="34" applyNumberFormat="1" applyFont="1" applyFill="1" applyBorder="1" applyAlignment="1">
      <alignment vertical="center"/>
    </xf>
    <xf numFmtId="179" fontId="23" fillId="24" borderId="16" xfId="0" applyNumberFormat="1" applyFont="1" applyFill="1" applyBorder="1">
      <alignment vertical="center"/>
    </xf>
    <xf numFmtId="176" fontId="23" fillId="24" borderId="78" xfId="28" applyNumberFormat="1" applyFont="1" applyFill="1" applyBorder="1" applyAlignment="1">
      <alignment vertical="center"/>
    </xf>
    <xf numFmtId="179" fontId="73" fillId="24" borderId="68" xfId="34" applyNumberFormat="1" applyFont="1" applyFill="1" applyBorder="1" applyAlignment="1">
      <alignment vertical="center"/>
    </xf>
    <xf numFmtId="179" fontId="23" fillId="24" borderId="29" xfId="34" applyNumberFormat="1" applyFont="1" applyFill="1" applyBorder="1" applyAlignment="1">
      <alignment vertical="center"/>
    </xf>
    <xf numFmtId="179" fontId="23" fillId="24" borderId="28" xfId="0" applyNumberFormat="1" applyFont="1" applyFill="1" applyBorder="1">
      <alignment vertical="center"/>
    </xf>
    <xf numFmtId="176" fontId="23" fillId="24" borderId="79" xfId="28" applyNumberFormat="1" applyFont="1" applyFill="1" applyBorder="1" applyAlignment="1">
      <alignment vertical="center"/>
    </xf>
    <xf numFmtId="179" fontId="23" fillId="24" borderId="0" xfId="0" applyNumberFormat="1" applyFont="1" applyFill="1" applyAlignment="1">
      <alignment horizontal="left" vertical="center"/>
    </xf>
    <xf numFmtId="38" fontId="23" fillId="24" borderId="0" xfId="34" applyFont="1" applyFill="1" applyAlignment="1">
      <alignment vertical="center"/>
    </xf>
    <xf numFmtId="179" fontId="23" fillId="24" borderId="26" xfId="34" applyNumberFormat="1" applyFont="1" applyFill="1" applyBorder="1" applyAlignment="1" applyProtection="1">
      <alignment vertical="center"/>
      <protection locked="0"/>
    </xf>
    <xf numFmtId="179" fontId="23" fillId="24" borderId="27" xfId="34" applyNumberFormat="1" applyFont="1" applyFill="1" applyBorder="1" applyAlignment="1" applyProtection="1">
      <alignment vertical="center"/>
      <protection locked="0"/>
    </xf>
    <xf numFmtId="179" fontId="23" fillId="24" borderId="42" xfId="0" applyNumberFormat="1" applyFont="1" applyFill="1" applyBorder="1">
      <alignment vertical="center"/>
    </xf>
    <xf numFmtId="176" fontId="23" fillId="24" borderId="43" xfId="28" applyNumberFormat="1" applyFont="1" applyFill="1" applyBorder="1" applyAlignment="1">
      <alignment vertical="center"/>
    </xf>
    <xf numFmtId="0" fontId="25" fillId="24" borderId="0" xfId="0" applyFont="1" applyFill="1" applyAlignment="1"/>
    <xf numFmtId="0" fontId="25" fillId="24" borderId="0" xfId="0" applyFont="1" applyFill="1" applyAlignment="1">
      <alignment horizontal="center"/>
    </xf>
    <xf numFmtId="0" fontId="25" fillId="24" borderId="13" xfId="0" applyFont="1" applyFill="1" applyBorder="1" applyAlignment="1">
      <alignment vertical="center" justifyLastLine="1"/>
    </xf>
    <xf numFmtId="0" fontId="25" fillId="24" borderId="13" xfId="0" applyFont="1" applyFill="1" applyBorder="1" applyAlignment="1">
      <alignment horizontal="center" vertical="center"/>
    </xf>
    <xf numFmtId="0" fontId="25" fillId="24" borderId="18" xfId="0" applyFont="1" applyFill="1" applyBorder="1" applyAlignment="1">
      <alignment vertical="center" justifyLastLine="1"/>
    </xf>
    <xf numFmtId="0" fontId="78" fillId="24" borderId="21" xfId="0" applyFont="1" applyFill="1" applyBorder="1" applyAlignment="1">
      <alignment horizontal="centerContinuous" vertical="center"/>
    </xf>
    <xf numFmtId="0" fontId="78" fillId="24" borderId="35" xfId="0" applyFont="1" applyFill="1" applyBorder="1" applyAlignment="1">
      <alignment horizontal="centerContinuous" vertical="center"/>
    </xf>
    <xf numFmtId="0" fontId="25" fillId="24" borderId="13" xfId="0" applyFont="1" applyFill="1" applyBorder="1" applyAlignment="1">
      <alignment horizontal="distributed" vertical="center" justifyLastLine="1"/>
    </xf>
    <xf numFmtId="0" fontId="79" fillId="24" borderId="15" xfId="0" applyFont="1" applyFill="1" applyBorder="1" applyAlignment="1">
      <alignment horizontal="center" vertical="center" justifyLastLine="1"/>
    </xf>
    <xf numFmtId="38" fontId="37" fillId="24" borderId="13" xfId="60" applyFont="1" applyFill="1" applyBorder="1" applyAlignment="1">
      <alignment horizontal="right" vertical="center"/>
    </xf>
    <xf numFmtId="176" fontId="37" fillId="24" borderId="14" xfId="61" applyNumberFormat="1" applyFont="1" applyFill="1" applyBorder="1" applyAlignment="1">
      <alignment horizontal="center" vertical="center"/>
    </xf>
    <xf numFmtId="38" fontId="37" fillId="24" borderId="14" xfId="60" applyFont="1" applyFill="1" applyBorder="1" applyAlignment="1">
      <alignment horizontal="right" vertical="center"/>
    </xf>
    <xf numFmtId="176" fontId="37" fillId="24" borderId="15" xfId="61" applyNumberFormat="1" applyFont="1" applyFill="1" applyBorder="1" applyAlignment="1">
      <alignment horizontal="center" vertical="center"/>
    </xf>
    <xf numFmtId="0" fontId="25" fillId="24" borderId="18" xfId="0" applyFont="1" applyFill="1" applyBorder="1" applyAlignment="1">
      <alignment horizontal="distributed" vertical="center" justifyLastLine="1"/>
    </xf>
    <xf numFmtId="0" fontId="26" fillId="24" borderId="20" xfId="0" applyFont="1" applyFill="1" applyBorder="1" applyAlignment="1">
      <alignment horizontal="center" vertical="center" justifyLastLine="1"/>
    </xf>
    <xf numFmtId="176" fontId="37" fillId="24" borderId="19" xfId="61" applyNumberFormat="1" applyFont="1" applyFill="1" applyBorder="1" applyAlignment="1">
      <alignment horizontal="center" vertical="center"/>
    </xf>
    <xf numFmtId="176" fontId="37" fillId="24" borderId="20" xfId="61" applyNumberFormat="1" applyFont="1" applyFill="1" applyBorder="1" applyAlignment="1">
      <alignment horizontal="center" vertical="center"/>
    </xf>
    <xf numFmtId="0" fontId="19" fillId="24" borderId="0" xfId="57" applyFont="1" applyFill="1" applyAlignment="1">
      <alignment vertical="center"/>
    </xf>
    <xf numFmtId="0" fontId="34" fillId="24" borderId="0" xfId="0" applyFont="1" applyFill="1">
      <alignment vertical="center"/>
    </xf>
    <xf numFmtId="38" fontId="37" fillId="24" borderId="21" xfId="60" applyFont="1" applyFill="1" applyBorder="1" applyAlignment="1">
      <alignment horizontal="right" vertical="center"/>
    </xf>
    <xf numFmtId="176" fontId="39" fillId="24" borderId="22" xfId="61" applyNumberFormat="1" applyFont="1" applyFill="1" applyBorder="1" applyAlignment="1">
      <alignment horizontal="right" vertical="center"/>
    </xf>
    <xf numFmtId="9" fontId="39" fillId="24" borderId="22" xfId="61" applyFont="1" applyFill="1" applyBorder="1" applyAlignment="1">
      <alignment horizontal="right" vertical="center"/>
    </xf>
    <xf numFmtId="38" fontId="37" fillId="24" borderId="22" xfId="60" applyFont="1" applyFill="1" applyBorder="1" applyAlignment="1">
      <alignment horizontal="right" vertical="center"/>
    </xf>
    <xf numFmtId="179" fontId="37" fillId="24" borderId="23" xfId="60" applyNumberFormat="1" applyFont="1" applyFill="1" applyBorder="1" applyAlignment="1">
      <alignment horizontal="right" vertical="center"/>
    </xf>
    <xf numFmtId="38" fontId="26" fillId="24" borderId="16" xfId="60" applyFont="1" applyFill="1" applyBorder="1" applyAlignment="1">
      <alignment horizontal="distributed" vertical="center" justifyLastLine="1"/>
    </xf>
    <xf numFmtId="38" fontId="26" fillId="24" borderId="17" xfId="60" applyFont="1" applyFill="1" applyBorder="1" applyAlignment="1">
      <alignment horizontal="distributed" vertical="center"/>
    </xf>
    <xf numFmtId="176" fontId="34" fillId="24" borderId="14" xfId="61" applyNumberFormat="1" applyFont="1" applyFill="1" applyBorder="1" applyAlignment="1">
      <alignment horizontal="right" vertical="center"/>
    </xf>
    <xf numFmtId="179" fontId="26" fillId="24" borderId="15" xfId="60" applyNumberFormat="1" applyFont="1" applyFill="1" applyBorder="1" applyAlignment="1">
      <alignment horizontal="right" vertical="center"/>
    </xf>
    <xf numFmtId="176" fontId="34" fillId="24" borderId="0" xfId="61" applyNumberFormat="1" applyFont="1" applyFill="1" applyBorder="1" applyAlignment="1">
      <alignment horizontal="right" vertical="center"/>
    </xf>
    <xf numFmtId="179" fontId="26" fillId="24" borderId="17" xfId="60" applyNumberFormat="1" applyFont="1" applyFill="1" applyBorder="1" applyAlignment="1">
      <alignment horizontal="right" vertical="center"/>
    </xf>
    <xf numFmtId="38" fontId="26" fillId="24" borderId="17" xfId="60" applyFont="1" applyFill="1" applyBorder="1" applyAlignment="1">
      <alignment horizontal="center" vertical="center" shrinkToFit="1"/>
    </xf>
    <xf numFmtId="38" fontId="34" fillId="24" borderId="17" xfId="60" applyFont="1" applyFill="1" applyBorder="1" applyAlignment="1">
      <alignment horizontal="distributed" vertical="center"/>
    </xf>
    <xf numFmtId="38" fontId="26" fillId="24" borderId="18" xfId="60" applyFont="1" applyFill="1" applyBorder="1" applyAlignment="1">
      <alignment horizontal="distributed" vertical="center" justifyLastLine="1"/>
    </xf>
    <xf numFmtId="38" fontId="26" fillId="24" borderId="20" xfId="60" applyFont="1" applyFill="1" applyBorder="1" applyAlignment="1">
      <alignment horizontal="distributed" vertical="center"/>
    </xf>
    <xf numFmtId="176" fontId="34" fillId="24" borderId="19" xfId="61" applyNumberFormat="1" applyFont="1" applyFill="1" applyBorder="1" applyAlignment="1">
      <alignment horizontal="right" vertical="center"/>
    </xf>
    <xf numFmtId="179" fontId="26" fillId="24" borderId="20" xfId="60" applyNumberFormat="1" applyFont="1" applyFill="1" applyBorder="1" applyAlignment="1">
      <alignment horizontal="right" vertical="center"/>
    </xf>
    <xf numFmtId="0" fontId="23" fillId="24" borderId="35" xfId="0" applyFont="1" applyFill="1" applyBorder="1" applyAlignment="1">
      <alignment horizontal="center" vertical="center"/>
    </xf>
    <xf numFmtId="0" fontId="23" fillId="24" borderId="40" xfId="0" applyFont="1" applyFill="1" applyBorder="1" applyAlignment="1">
      <alignment horizontal="center" vertical="center"/>
    </xf>
    <xf numFmtId="38" fontId="37" fillId="24" borderId="22" xfId="60" applyFont="1" applyFill="1" applyBorder="1" applyAlignment="1">
      <alignment vertical="center"/>
    </xf>
    <xf numFmtId="38" fontId="26" fillId="24" borderId="14" xfId="60" applyFont="1" applyFill="1" applyBorder="1" applyAlignment="1">
      <alignment horizontal="left" vertical="center" indent="1"/>
    </xf>
    <xf numFmtId="38" fontId="26" fillId="24" borderId="14" xfId="60" applyFont="1" applyFill="1" applyBorder="1" applyAlignment="1">
      <alignment vertical="center"/>
    </xf>
    <xf numFmtId="38" fontId="26" fillId="24" borderId="0" xfId="60" applyFont="1" applyFill="1" applyBorder="1" applyAlignment="1">
      <alignment horizontal="left" vertical="center" indent="1"/>
    </xf>
    <xf numFmtId="38" fontId="26" fillId="24" borderId="0" xfId="60" applyFont="1" applyFill="1" applyBorder="1" applyAlignment="1">
      <alignment vertical="center"/>
    </xf>
    <xf numFmtId="38" fontId="26" fillId="24" borderId="19" xfId="60" applyFont="1" applyFill="1" applyBorder="1" applyAlignment="1">
      <alignment horizontal="left" vertical="center" indent="1"/>
    </xf>
    <xf numFmtId="38" fontId="26" fillId="24" borderId="19" xfId="60" applyFont="1" applyFill="1" applyBorder="1" applyAlignment="1">
      <alignment vertical="center"/>
    </xf>
    <xf numFmtId="0" fontId="74" fillId="24" borderId="0" xfId="57" applyFont="1" applyFill="1" applyAlignment="1">
      <alignment vertical="center"/>
    </xf>
    <xf numFmtId="0" fontId="23" fillId="24" borderId="35" xfId="131" applyFont="1" applyFill="1" applyBorder="1" applyAlignment="1">
      <alignment horizontal="center" vertical="center" shrinkToFit="1"/>
    </xf>
    <xf numFmtId="0" fontId="23" fillId="24" borderId="35" xfId="132" applyFont="1" applyFill="1" applyBorder="1" applyAlignment="1">
      <alignment horizontal="center" vertical="center" shrinkToFit="1"/>
    </xf>
    <xf numFmtId="3" fontId="62" fillId="24" borderId="18" xfId="131" applyNumberFormat="1" applyFont="1" applyFill="1" applyBorder="1" applyAlignment="1">
      <alignment horizontal="right" vertical="center"/>
    </xf>
    <xf numFmtId="3" fontId="62" fillId="24" borderId="19" xfId="131" applyNumberFormat="1" applyFont="1" applyFill="1" applyBorder="1" applyAlignment="1">
      <alignment horizontal="right" vertical="center"/>
    </xf>
    <xf numFmtId="3" fontId="62" fillId="24" borderId="20" xfId="131" applyNumberFormat="1" applyFont="1" applyFill="1" applyBorder="1" applyAlignment="1">
      <alignment horizontal="right" vertical="center"/>
    </xf>
    <xf numFmtId="3" fontId="62" fillId="24" borderId="18" xfId="132" applyNumberFormat="1" applyFont="1" applyFill="1" applyBorder="1" applyAlignment="1">
      <alignment horizontal="right" vertical="center"/>
    </xf>
    <xf numFmtId="3" fontId="62" fillId="24" borderId="19" xfId="132" applyNumberFormat="1" applyFont="1" applyFill="1" applyBorder="1" applyAlignment="1">
      <alignment horizontal="right" vertical="center"/>
    </xf>
    <xf numFmtId="3" fontId="62" fillId="24" borderId="20" xfId="132" applyNumberFormat="1" applyFont="1" applyFill="1" applyBorder="1" applyAlignment="1">
      <alignment horizontal="right" vertical="center"/>
    </xf>
    <xf numFmtId="3" fontId="62" fillId="24" borderId="21" xfId="131" applyNumberFormat="1" applyFont="1" applyFill="1" applyBorder="1" applyAlignment="1">
      <alignment horizontal="right" vertical="center"/>
    </xf>
    <xf numFmtId="3" fontId="62" fillId="24" borderId="22" xfId="131" applyNumberFormat="1" applyFont="1" applyFill="1" applyBorder="1" applyAlignment="1">
      <alignment horizontal="right" vertical="center"/>
    </xf>
    <xf numFmtId="3" fontId="62" fillId="24" borderId="23" xfId="131" applyNumberFormat="1" applyFont="1" applyFill="1" applyBorder="1" applyAlignment="1">
      <alignment horizontal="right" vertical="center"/>
    </xf>
    <xf numFmtId="3" fontId="62" fillId="24" borderId="21" xfId="132" applyNumberFormat="1" applyFont="1" applyFill="1" applyBorder="1" applyAlignment="1">
      <alignment horizontal="right" vertical="center"/>
    </xf>
    <xf numFmtId="3" fontId="62" fillId="24" borderId="22" xfId="132" applyNumberFormat="1" applyFont="1" applyFill="1" applyBorder="1" applyAlignment="1">
      <alignment horizontal="right" vertical="center"/>
    </xf>
    <xf numFmtId="3" fontId="62" fillId="24" borderId="23" xfId="132" applyNumberFormat="1" applyFont="1" applyFill="1" applyBorder="1" applyAlignment="1">
      <alignment horizontal="right" vertical="center"/>
    </xf>
    <xf numFmtId="3" fontId="34" fillId="24" borderId="16" xfId="131" applyNumberFormat="1" applyFont="1" applyFill="1" applyBorder="1" applyAlignment="1">
      <alignment horizontal="right" vertical="center"/>
    </xf>
    <xf numFmtId="3" fontId="34" fillId="24" borderId="0" xfId="131" applyNumberFormat="1" applyFont="1" applyFill="1" applyAlignment="1">
      <alignment horizontal="right" vertical="center"/>
    </xf>
    <xf numFmtId="3" fontId="34" fillId="24" borderId="17" xfId="131" applyNumberFormat="1" applyFont="1" applyFill="1" applyBorder="1" applyAlignment="1">
      <alignment horizontal="right" vertical="center"/>
    </xf>
    <xf numFmtId="3" fontId="34" fillId="24" borderId="16" xfId="132" applyNumberFormat="1" applyFont="1" applyFill="1" applyBorder="1" applyAlignment="1">
      <alignment horizontal="right" vertical="center"/>
    </xf>
    <xf numFmtId="3" fontId="34" fillId="24" borderId="0" xfId="132" applyNumberFormat="1" applyFont="1" applyFill="1" applyAlignment="1">
      <alignment horizontal="right" vertical="center"/>
    </xf>
    <xf numFmtId="3" fontId="34" fillId="24" borderId="17" xfId="132" applyNumberFormat="1" applyFont="1" applyFill="1" applyBorder="1" applyAlignment="1">
      <alignment horizontal="right" vertical="center"/>
    </xf>
    <xf numFmtId="3" fontId="34" fillId="24" borderId="18" xfId="131" applyNumberFormat="1" applyFont="1" applyFill="1" applyBorder="1" applyAlignment="1">
      <alignment horizontal="right" vertical="center"/>
    </xf>
    <xf numFmtId="3" fontId="34" fillId="24" borderId="19" xfId="131" applyNumberFormat="1" applyFont="1" applyFill="1" applyBorder="1" applyAlignment="1">
      <alignment horizontal="right" vertical="center"/>
    </xf>
    <xf numFmtId="3" fontId="34" fillId="24" borderId="20" xfId="131" applyNumberFormat="1" applyFont="1" applyFill="1" applyBorder="1" applyAlignment="1">
      <alignment horizontal="right" vertical="center"/>
    </xf>
    <xf numFmtId="3" fontId="34" fillId="24" borderId="18" xfId="132" applyNumberFormat="1" applyFont="1" applyFill="1" applyBorder="1" applyAlignment="1">
      <alignment horizontal="right" vertical="center"/>
    </xf>
    <xf numFmtId="3" fontId="34" fillId="24" borderId="19" xfId="132" applyNumberFormat="1" applyFont="1" applyFill="1" applyBorder="1" applyAlignment="1">
      <alignment horizontal="right" vertical="center"/>
    </xf>
    <xf numFmtId="3" fontId="34" fillId="24" borderId="20" xfId="132" applyNumberFormat="1" applyFont="1" applyFill="1" applyBorder="1" applyAlignment="1">
      <alignment horizontal="right" vertical="center"/>
    </xf>
    <xf numFmtId="0" fontId="26" fillId="24" borderId="0" xfId="0" applyFont="1" applyFill="1" applyAlignment="1">
      <alignment horizontal="left" indent="1" shrinkToFit="1"/>
    </xf>
    <xf numFmtId="0" fontId="26" fillId="24" borderId="0" xfId="0" applyFont="1" applyFill="1" applyAlignment="1"/>
    <xf numFmtId="0" fontId="26" fillId="24" borderId="0" xfId="0" applyFont="1" applyFill="1" applyAlignment="1">
      <alignment horizontal="right"/>
    </xf>
    <xf numFmtId="0" fontId="26" fillId="24" borderId="35" xfId="0" applyFont="1" applyFill="1" applyBorder="1" applyAlignment="1">
      <alignment horizontal="distributed" vertical="center" justifyLastLine="1" shrinkToFit="1"/>
    </xf>
    <xf numFmtId="179" fontId="37" fillId="24" borderId="22" xfId="0" applyNumberFormat="1" applyFont="1" applyFill="1" applyBorder="1" applyAlignment="1">
      <alignment horizontal="right" vertical="center"/>
    </xf>
    <xf numFmtId="179" fontId="37" fillId="24" borderId="23" xfId="0" applyNumberFormat="1" applyFont="1" applyFill="1" applyBorder="1" applyAlignment="1">
      <alignment horizontal="right" vertical="center"/>
    </xf>
    <xf numFmtId="0" fontId="26" fillId="24" borderId="37" xfId="0" applyFont="1" applyFill="1" applyBorder="1" applyAlignment="1">
      <alignment horizontal="distributed" vertical="center" justifyLastLine="1" shrinkToFit="1"/>
    </xf>
    <xf numFmtId="179" fontId="26" fillId="24" borderId="0" xfId="0" applyNumberFormat="1" applyFont="1" applyFill="1" applyAlignment="1">
      <alignment horizontal="right" vertical="center"/>
    </xf>
    <xf numFmtId="179" fontId="26" fillId="24" borderId="49" xfId="0" applyNumberFormat="1" applyFont="1" applyFill="1" applyBorder="1" applyAlignment="1">
      <alignment horizontal="right" vertical="center"/>
    </xf>
    <xf numFmtId="0" fontId="26" fillId="24" borderId="50" xfId="0" applyFont="1" applyFill="1" applyBorder="1" applyAlignment="1">
      <alignment horizontal="left" vertical="center" indent="1" shrinkToFit="1"/>
    </xf>
    <xf numFmtId="179" fontId="26" fillId="24" borderId="51" xfId="0" applyNumberFormat="1" applyFont="1" applyFill="1" applyBorder="1" applyAlignment="1">
      <alignment horizontal="right" vertical="center"/>
    </xf>
    <xf numFmtId="179" fontId="26" fillId="24" borderId="17" xfId="0" applyNumberFormat="1" applyFont="1" applyFill="1" applyBorder="1" applyAlignment="1">
      <alignment horizontal="right" vertical="center"/>
    </xf>
    <xf numFmtId="0" fontId="26" fillId="24" borderId="37" xfId="0" applyFont="1" applyFill="1" applyBorder="1" applyAlignment="1">
      <alignment horizontal="left" vertical="center" indent="1" shrinkToFit="1"/>
    </xf>
    <xf numFmtId="0" fontId="26" fillId="24" borderId="37" xfId="90" applyFont="1" applyFill="1" applyBorder="1" applyAlignment="1">
      <alignment horizontal="left" vertical="center" indent="1" shrinkToFit="1"/>
    </xf>
    <xf numFmtId="179" fontId="26" fillId="24" borderId="22" xfId="0" applyNumberFormat="1" applyFont="1" applyFill="1" applyBorder="1" applyAlignment="1">
      <alignment horizontal="right" vertical="center"/>
    </xf>
    <xf numFmtId="179" fontId="26" fillId="24" borderId="23" xfId="0" applyNumberFormat="1" applyFont="1" applyFill="1" applyBorder="1" applyAlignment="1">
      <alignment horizontal="right" vertical="center"/>
    </xf>
    <xf numFmtId="0" fontId="27" fillId="24" borderId="15" xfId="0" applyFont="1" applyFill="1" applyBorder="1" applyAlignment="1">
      <alignment horizontal="center" vertical="center" justifyLastLine="1"/>
    </xf>
    <xf numFmtId="0" fontId="14" fillId="24" borderId="19" xfId="0" applyFont="1" applyFill="1" applyBorder="1" applyAlignment="1"/>
    <xf numFmtId="0" fontId="21" fillId="24" borderId="21" xfId="0" applyFont="1" applyFill="1" applyBorder="1">
      <alignment vertical="center"/>
    </xf>
    <xf numFmtId="0" fontId="12" fillId="24" borderId="14" xfId="0" applyFont="1" applyFill="1" applyBorder="1">
      <alignment vertical="center"/>
    </xf>
    <xf numFmtId="0" fontId="21" fillId="24" borderId="39" xfId="0" applyFont="1" applyFill="1" applyBorder="1">
      <alignment vertical="center"/>
    </xf>
    <xf numFmtId="0" fontId="12" fillId="24" borderId="23" xfId="0" applyFont="1" applyFill="1" applyBorder="1" applyAlignment="1">
      <alignment horizontal="right" vertical="center"/>
    </xf>
    <xf numFmtId="0" fontId="25" fillId="24" borderId="35" xfId="0" applyFont="1" applyFill="1" applyBorder="1" applyAlignment="1">
      <alignment horizontal="center"/>
    </xf>
    <xf numFmtId="0" fontId="25" fillId="24" borderId="21" xfId="0" applyFont="1" applyFill="1" applyBorder="1" applyAlignment="1">
      <alignment horizontal="center"/>
    </xf>
    <xf numFmtId="0" fontId="22" fillId="24" borderId="35" xfId="0" applyFont="1" applyFill="1" applyBorder="1" applyAlignment="1"/>
    <xf numFmtId="38" fontId="14" fillId="24" borderId="21" xfId="60" applyFont="1" applyFill="1" applyBorder="1"/>
    <xf numFmtId="176" fontId="14" fillId="24" borderId="22" xfId="61" applyNumberFormat="1" applyFont="1" applyFill="1" applyBorder="1"/>
    <xf numFmtId="179" fontId="14" fillId="24" borderId="22" xfId="60" applyNumberFormat="1" applyFont="1" applyFill="1" applyBorder="1"/>
    <xf numFmtId="0" fontId="22" fillId="24" borderId="23" xfId="0" applyFont="1" applyFill="1" applyBorder="1" applyAlignment="1"/>
    <xf numFmtId="3" fontId="14" fillId="24" borderId="23" xfId="34" applyNumberFormat="1" applyFont="1" applyFill="1" applyBorder="1" applyAlignment="1"/>
    <xf numFmtId="0" fontId="12" fillId="24" borderId="37" xfId="0" applyFont="1" applyFill="1" applyBorder="1" applyAlignment="1"/>
    <xf numFmtId="0" fontId="22" fillId="24" borderId="37" xfId="0" applyFont="1" applyFill="1" applyBorder="1" applyAlignment="1">
      <alignment shrinkToFit="1"/>
    </xf>
    <xf numFmtId="38" fontId="12" fillId="24" borderId="16" xfId="60" applyFont="1" applyFill="1" applyBorder="1"/>
    <xf numFmtId="176" fontId="12" fillId="24" borderId="0" xfId="61" applyNumberFormat="1" applyFont="1" applyFill="1" applyBorder="1"/>
    <xf numFmtId="179" fontId="12" fillId="24" borderId="0" xfId="60" applyNumberFormat="1" applyFont="1" applyFill="1" applyBorder="1"/>
    <xf numFmtId="0" fontId="22" fillId="24" borderId="17" xfId="0" applyFont="1" applyFill="1" applyBorder="1" applyAlignment="1">
      <alignment shrinkToFit="1"/>
    </xf>
    <xf numFmtId="3" fontId="12" fillId="24" borderId="17" xfId="34" applyNumberFormat="1" applyFont="1" applyFill="1" applyBorder="1" applyAlignment="1"/>
    <xf numFmtId="0" fontId="22" fillId="24" borderId="17" xfId="0" applyFont="1" applyFill="1" applyBorder="1" applyAlignment="1"/>
    <xf numFmtId="0" fontId="22" fillId="24" borderId="17" xfId="0" applyFont="1" applyFill="1" applyBorder="1" applyAlignment="1">
      <alignment horizontal="left" shrinkToFit="1"/>
    </xf>
    <xf numFmtId="0" fontId="21" fillId="24" borderId="35" xfId="0" applyFont="1" applyFill="1" applyBorder="1" applyAlignment="1"/>
    <xf numFmtId="38" fontId="12" fillId="24" borderId="21" xfId="0" applyNumberFormat="1" applyFont="1" applyFill="1" applyBorder="1" applyAlignment="1"/>
    <xf numFmtId="176" fontId="12" fillId="24" borderId="22" xfId="61" applyNumberFormat="1" applyFont="1" applyFill="1" applyBorder="1"/>
    <xf numFmtId="179" fontId="12" fillId="24" borderId="22" xfId="60" applyNumberFormat="1" applyFont="1" applyFill="1" applyBorder="1"/>
    <xf numFmtId="3" fontId="12" fillId="24" borderId="23" xfId="34" applyNumberFormat="1" applyFont="1" applyFill="1" applyBorder="1" applyAlignment="1"/>
    <xf numFmtId="0" fontId="71" fillId="24" borderId="0" xfId="57" applyFont="1" applyFill="1"/>
    <xf numFmtId="0" fontId="4" fillId="24" borderId="0" xfId="57" applyFill="1" applyAlignment="1">
      <alignment vertical="center"/>
    </xf>
    <xf numFmtId="38" fontId="4" fillId="24" borderId="0" xfId="57" applyNumberFormat="1" applyFill="1"/>
    <xf numFmtId="0" fontId="18" fillId="24" borderId="0" xfId="57" applyFont="1" applyFill="1"/>
    <xf numFmtId="0" fontId="25" fillId="24" borderId="21" xfId="0" applyFont="1" applyFill="1" applyBorder="1">
      <alignment vertical="center"/>
    </xf>
    <xf numFmtId="0" fontId="25" fillId="24" borderId="22" xfId="0" applyFont="1" applyFill="1" applyBorder="1">
      <alignment vertical="center"/>
    </xf>
    <xf numFmtId="0" fontId="25" fillId="24" borderId="22" xfId="0" applyFont="1" applyFill="1" applyBorder="1" applyAlignment="1">
      <alignment horizontal="right" vertical="center"/>
    </xf>
    <xf numFmtId="0" fontId="18" fillId="24" borderId="16" xfId="57" applyFont="1" applyFill="1" applyBorder="1" applyAlignment="1">
      <alignment vertical="center"/>
    </xf>
    <xf numFmtId="0" fontId="25" fillId="24" borderId="40" xfId="0" applyFont="1" applyFill="1" applyBorder="1" applyAlignment="1">
      <alignment horizontal="center" vertical="center" wrapText="1"/>
    </xf>
    <xf numFmtId="0" fontId="18" fillId="24" borderId="0" xfId="57" applyFont="1" applyFill="1" applyAlignment="1">
      <alignment vertical="center"/>
    </xf>
    <xf numFmtId="176" fontId="26" fillId="24" borderId="18" xfId="61" applyNumberFormat="1" applyFont="1" applyFill="1" applyBorder="1" applyAlignment="1">
      <alignment horizontal="right" vertical="center"/>
    </xf>
    <xf numFmtId="176" fontId="26" fillId="24" borderId="20" xfId="61" applyNumberFormat="1" applyFont="1" applyFill="1" applyBorder="1" applyAlignment="1">
      <alignment horizontal="right" vertical="center"/>
    </xf>
    <xf numFmtId="3" fontId="26" fillId="24" borderId="13" xfId="0" applyNumberFormat="1" applyFont="1" applyFill="1" applyBorder="1" applyAlignment="1">
      <alignment horizontal="right" vertical="center"/>
    </xf>
    <xf numFmtId="3" fontId="26" fillId="24" borderId="15" xfId="0" applyNumberFormat="1" applyFont="1" applyFill="1" applyBorder="1" applyAlignment="1">
      <alignment horizontal="right" vertical="center"/>
    </xf>
    <xf numFmtId="3" fontId="26" fillId="24" borderId="18" xfId="0" applyNumberFormat="1" applyFont="1" applyFill="1" applyBorder="1" applyAlignment="1">
      <alignment horizontal="right" vertical="center"/>
    </xf>
    <xf numFmtId="3" fontId="26" fillId="24" borderId="20" xfId="0" applyNumberFormat="1" applyFont="1" applyFill="1" applyBorder="1" applyAlignment="1">
      <alignment horizontal="right" vertical="center"/>
    </xf>
    <xf numFmtId="0" fontId="18" fillId="24" borderId="0" xfId="0" applyFont="1" applyFill="1" applyAlignment="1">
      <alignment horizontal="distributed"/>
    </xf>
    <xf numFmtId="38" fontId="18" fillId="24" borderId="19" xfId="60" applyFont="1" applyFill="1" applyBorder="1" applyAlignment="1">
      <alignment vertical="center"/>
    </xf>
    <xf numFmtId="38" fontId="18" fillId="24" borderId="19" xfId="60" applyFont="1" applyFill="1" applyBorder="1" applyAlignment="1">
      <alignment horizontal="right" vertical="center"/>
    </xf>
    <xf numFmtId="38" fontId="36" fillId="24" borderId="21" xfId="60" applyFont="1" applyFill="1" applyBorder="1" applyAlignment="1">
      <alignment horizontal="right" vertical="center"/>
    </xf>
    <xf numFmtId="38" fontId="36" fillId="24" borderId="22" xfId="60" applyFont="1" applyFill="1" applyBorder="1" applyAlignment="1">
      <alignment horizontal="right" vertical="center"/>
    </xf>
    <xf numFmtId="38" fontId="36" fillId="24" borderId="23" xfId="60" applyFont="1" applyFill="1" applyBorder="1" applyAlignment="1">
      <alignment horizontal="right" vertical="center"/>
    </xf>
    <xf numFmtId="0" fontId="31" fillId="24" borderId="58" xfId="0" applyFont="1" applyFill="1" applyBorder="1" applyAlignment="1">
      <alignment horizontal="distributed" vertical="center" justifyLastLine="1"/>
    </xf>
    <xf numFmtId="38" fontId="36" fillId="24" borderId="59" xfId="60" applyFont="1" applyFill="1" applyBorder="1" applyAlignment="1">
      <alignment horizontal="right" vertical="center"/>
    </xf>
    <xf numFmtId="38" fontId="36" fillId="24" borderId="60" xfId="60" applyFont="1" applyFill="1" applyBorder="1" applyAlignment="1">
      <alignment horizontal="right" vertical="center"/>
    </xf>
    <xf numFmtId="38" fontId="36" fillId="24" borderId="61" xfId="60" applyFont="1" applyFill="1" applyBorder="1" applyAlignment="1">
      <alignment horizontal="right" vertical="center"/>
    </xf>
    <xf numFmtId="38" fontId="25" fillId="24" borderId="16" xfId="60" applyFont="1" applyFill="1" applyBorder="1" applyAlignment="1">
      <alignment horizontal="right" vertical="center"/>
    </xf>
    <xf numFmtId="38" fontId="25" fillId="24" borderId="0" xfId="60" applyFont="1" applyFill="1" applyBorder="1" applyAlignment="1">
      <alignment horizontal="right" vertical="center"/>
    </xf>
    <xf numFmtId="38" fontId="25" fillId="24" borderId="17" xfId="60" applyFont="1" applyFill="1" applyBorder="1" applyAlignment="1">
      <alignment horizontal="right" vertical="center"/>
    </xf>
    <xf numFmtId="0" fontId="25" fillId="24" borderId="37" xfId="0" applyFont="1" applyFill="1" applyBorder="1" applyAlignment="1">
      <alignment horizontal="distributed" vertical="center" wrapText="1" shrinkToFit="1"/>
    </xf>
    <xf numFmtId="38" fontId="36" fillId="24" borderId="16" xfId="60" applyFont="1" applyFill="1" applyBorder="1" applyAlignment="1">
      <alignment horizontal="right" vertical="center"/>
    </xf>
    <xf numFmtId="38" fontId="36" fillId="24" borderId="0" xfId="60" applyFont="1" applyFill="1" applyBorder="1" applyAlignment="1">
      <alignment horizontal="right" vertical="center"/>
    </xf>
    <xf numFmtId="38" fontId="36" fillId="24" borderId="17" xfId="60" applyFont="1" applyFill="1" applyBorder="1" applyAlignment="1">
      <alignment horizontal="right" vertical="center"/>
    </xf>
    <xf numFmtId="38" fontId="36" fillId="24" borderId="18" xfId="60" applyFont="1" applyFill="1" applyBorder="1" applyAlignment="1">
      <alignment horizontal="right" vertical="center"/>
    </xf>
    <xf numFmtId="38" fontId="36" fillId="24" borderId="19" xfId="60" applyFont="1" applyFill="1" applyBorder="1" applyAlignment="1">
      <alignment horizontal="right" vertical="center"/>
    </xf>
    <xf numFmtId="38" fontId="36" fillId="24" borderId="20" xfId="60" applyFont="1" applyFill="1" applyBorder="1" applyAlignment="1">
      <alignment horizontal="right" vertical="center"/>
    </xf>
    <xf numFmtId="0" fontId="25" fillId="24" borderId="0" xfId="57" applyFont="1" applyFill="1" applyAlignment="1">
      <alignment horizontal="distributed" vertical="center"/>
    </xf>
    <xf numFmtId="38" fontId="18" fillId="24" borderId="0" xfId="60" applyFont="1" applyFill="1" applyAlignment="1">
      <alignment vertical="center"/>
    </xf>
    <xf numFmtId="0" fontId="18" fillId="24" borderId="0" xfId="58" applyFont="1" applyFill="1"/>
    <xf numFmtId="0" fontId="25" fillId="24" borderId="0" xfId="57" applyFont="1" applyFill="1"/>
    <xf numFmtId="38" fontId="25" fillId="24" borderId="0" xfId="60" applyFont="1" applyFill="1" applyAlignment="1">
      <alignment horizontal="center"/>
    </xf>
    <xf numFmtId="0" fontId="25" fillId="24" borderId="0" xfId="0" applyFont="1" applyFill="1">
      <alignment vertical="center"/>
    </xf>
    <xf numFmtId="3" fontId="18" fillId="24" borderId="0" xfId="34" applyNumberFormat="1" applyFont="1" applyFill="1" applyAlignment="1">
      <alignment horizontal="right"/>
    </xf>
    <xf numFmtId="0" fontId="25" fillId="24" borderId="22" xfId="0" applyFont="1" applyFill="1" applyBorder="1" applyAlignment="1">
      <alignment horizontal="center" vertical="center"/>
    </xf>
    <xf numFmtId="3" fontId="25" fillId="24" borderId="39" xfId="0" applyNumberFormat="1" applyFont="1" applyFill="1" applyBorder="1" applyAlignment="1">
      <alignment horizontal="right" vertical="center"/>
    </xf>
    <xf numFmtId="3" fontId="36" fillId="24" borderId="35" xfId="0" applyNumberFormat="1" applyFont="1" applyFill="1" applyBorder="1" applyAlignment="1">
      <alignment horizontal="right" vertical="center"/>
    </xf>
    <xf numFmtId="0" fontId="25" fillId="24" borderId="35" xfId="0" applyFont="1" applyFill="1" applyBorder="1" applyAlignment="1">
      <alignment horizontal="distributed" vertical="center"/>
    </xf>
    <xf numFmtId="3" fontId="25" fillId="24" borderId="37" xfId="34" applyNumberFormat="1" applyFont="1" applyFill="1" applyBorder="1" applyAlignment="1">
      <alignment horizontal="right" vertical="center"/>
    </xf>
    <xf numFmtId="3" fontId="25" fillId="24" borderId="35" xfId="34" applyNumberFormat="1" applyFont="1" applyFill="1" applyBorder="1" applyAlignment="1">
      <alignment horizontal="right" vertical="center"/>
    </xf>
    <xf numFmtId="3" fontId="25" fillId="24" borderId="40" xfId="34" applyNumberFormat="1" applyFont="1" applyFill="1" applyBorder="1" applyAlignment="1">
      <alignment horizontal="right" vertical="center"/>
    </xf>
    <xf numFmtId="3" fontId="25" fillId="24" borderId="35" xfId="0" applyNumberFormat="1" applyFont="1" applyFill="1" applyBorder="1" applyAlignment="1">
      <alignment horizontal="right" vertical="center"/>
    </xf>
    <xf numFmtId="3" fontId="25" fillId="24" borderId="40" xfId="0" applyNumberFormat="1" applyFont="1" applyFill="1" applyBorder="1" applyAlignment="1">
      <alignment horizontal="right" vertical="center"/>
    </xf>
    <xf numFmtId="3" fontId="25" fillId="24" borderId="37" xfId="0" applyNumberFormat="1" applyFont="1" applyFill="1" applyBorder="1" applyAlignment="1">
      <alignment horizontal="right" vertical="center"/>
    </xf>
    <xf numFmtId="3" fontId="39" fillId="24" borderId="18" xfId="147" applyNumberFormat="1" applyFont="1" applyFill="1" applyBorder="1" applyAlignment="1">
      <alignment horizontal="right" vertical="center"/>
    </xf>
    <xf numFmtId="3" fontId="39" fillId="24" borderId="19" xfId="147" applyNumberFormat="1" applyFont="1" applyFill="1" applyBorder="1" applyAlignment="1">
      <alignment horizontal="right" vertical="center"/>
    </xf>
    <xf numFmtId="176" fontId="39" fillId="24" borderId="20" xfId="61" applyNumberFormat="1" applyFont="1" applyFill="1" applyBorder="1" applyAlignment="1">
      <alignment horizontal="right" vertical="center"/>
    </xf>
    <xf numFmtId="3" fontId="39" fillId="24" borderId="21" xfId="147" applyNumberFormat="1" applyFont="1" applyFill="1" applyBorder="1" applyAlignment="1">
      <alignment horizontal="right" vertical="center"/>
    </xf>
    <xf numFmtId="3" fontId="39" fillId="24" borderId="22" xfId="147" applyNumberFormat="1" applyFont="1" applyFill="1" applyBorder="1" applyAlignment="1">
      <alignment horizontal="right" vertical="center"/>
    </xf>
    <xf numFmtId="176" fontId="39" fillId="24" borderId="23" xfId="147" applyNumberFormat="1" applyFont="1" applyFill="1" applyBorder="1" applyAlignment="1">
      <alignment horizontal="right" vertical="center"/>
    </xf>
    <xf numFmtId="3" fontId="34" fillId="24" borderId="16" xfId="147" applyNumberFormat="1" applyFont="1" applyFill="1" applyBorder="1" applyAlignment="1">
      <alignment horizontal="right" vertical="center"/>
    </xf>
    <xf numFmtId="3" fontId="34" fillId="24" borderId="0" xfId="147" applyNumberFormat="1" applyFont="1" applyFill="1" applyAlignment="1">
      <alignment horizontal="right" vertical="center"/>
    </xf>
    <xf numFmtId="176" fontId="34" fillId="24" borderId="17" xfId="147" applyNumberFormat="1" applyFont="1" applyFill="1" applyBorder="1" applyAlignment="1">
      <alignment horizontal="right" vertical="center"/>
    </xf>
    <xf numFmtId="3" fontId="34" fillId="24" borderId="18" xfId="147" applyNumberFormat="1" applyFont="1" applyFill="1" applyBorder="1" applyAlignment="1">
      <alignment horizontal="right" vertical="center"/>
    </xf>
    <xf numFmtId="3" fontId="34" fillId="24" borderId="19" xfId="147" applyNumberFormat="1" applyFont="1" applyFill="1" applyBorder="1" applyAlignment="1">
      <alignment horizontal="right" vertical="center"/>
    </xf>
    <xf numFmtId="176" fontId="34" fillId="24" borderId="20" xfId="147" applyNumberFormat="1" applyFont="1" applyFill="1" applyBorder="1" applyAlignment="1">
      <alignment horizontal="right" vertical="center"/>
    </xf>
    <xf numFmtId="176" fontId="39" fillId="24" borderId="20" xfId="147" applyNumberFormat="1" applyFont="1" applyFill="1" applyBorder="1" applyAlignment="1">
      <alignment horizontal="right" vertical="center"/>
    </xf>
    <xf numFmtId="176" fontId="39" fillId="24" borderId="23" xfId="0" applyNumberFormat="1" applyFont="1" applyFill="1" applyBorder="1" applyAlignment="1">
      <alignment horizontal="right" vertical="center"/>
    </xf>
    <xf numFmtId="176" fontId="34" fillId="24" borderId="17" xfId="0" applyNumberFormat="1" applyFont="1" applyFill="1" applyBorder="1" applyAlignment="1">
      <alignment horizontal="right" vertical="center"/>
    </xf>
    <xf numFmtId="176" fontId="34" fillId="24" borderId="20" xfId="0" applyNumberFormat="1" applyFont="1" applyFill="1" applyBorder="1" applyAlignment="1">
      <alignment horizontal="right" vertical="center"/>
    </xf>
    <xf numFmtId="176" fontId="39" fillId="24" borderId="20" xfId="0" applyNumberFormat="1" applyFont="1" applyFill="1" applyBorder="1" applyAlignment="1">
      <alignment horizontal="right" vertical="center"/>
    </xf>
    <xf numFmtId="0" fontId="19" fillId="24" borderId="13" xfId="74" applyFont="1" applyFill="1" applyBorder="1" applyAlignment="1">
      <alignment vertical="center"/>
    </xf>
    <xf numFmtId="0" fontId="20" fillId="24" borderId="0" xfId="0" applyFont="1" applyFill="1" applyAlignment="1">
      <alignment horizontal="distributed"/>
    </xf>
    <xf numFmtId="0" fontId="22" fillId="24" borderId="16" xfId="0" applyFont="1" applyFill="1" applyBorder="1" applyAlignment="1">
      <alignment horizontal="center" vertical="center"/>
    </xf>
    <xf numFmtId="3" fontId="27" fillId="24" borderId="21" xfId="0" applyNumberFormat="1" applyFont="1" applyFill="1" applyBorder="1" applyAlignment="1">
      <alignment horizontal="right" vertical="center"/>
    </xf>
    <xf numFmtId="3" fontId="27" fillId="24" borderId="22" xfId="0" applyNumberFormat="1" applyFont="1" applyFill="1" applyBorder="1" applyAlignment="1">
      <alignment horizontal="right" vertical="center"/>
    </xf>
    <xf numFmtId="176" fontId="27" fillId="24" borderId="23" xfId="61" applyNumberFormat="1" applyFont="1" applyFill="1" applyBorder="1" applyAlignment="1">
      <alignment horizontal="right" vertical="center"/>
    </xf>
    <xf numFmtId="176" fontId="27" fillId="24" borderId="23" xfId="0" applyNumberFormat="1" applyFont="1" applyFill="1" applyBorder="1" applyAlignment="1">
      <alignment horizontal="right" vertical="center"/>
    </xf>
    <xf numFmtId="3" fontId="27" fillId="24" borderId="14" xfId="0" applyNumberFormat="1" applyFont="1" applyFill="1" applyBorder="1" applyAlignment="1">
      <alignment horizontal="right" vertical="center"/>
    </xf>
    <xf numFmtId="176" fontId="27" fillId="24" borderId="15" xfId="0" applyNumberFormat="1" applyFont="1" applyFill="1" applyBorder="1" applyAlignment="1">
      <alignment horizontal="right" vertical="center"/>
    </xf>
    <xf numFmtId="176" fontId="26" fillId="24" borderId="17" xfId="0" applyNumberFormat="1" applyFont="1" applyFill="1" applyBorder="1" applyAlignment="1">
      <alignment horizontal="right" vertical="center"/>
    </xf>
    <xf numFmtId="3" fontId="27" fillId="24" borderId="0" xfId="0" applyNumberFormat="1" applyFont="1" applyFill="1" applyAlignment="1">
      <alignment horizontal="right" vertical="center"/>
    </xf>
    <xf numFmtId="3" fontId="27" fillId="24" borderId="19" xfId="0" applyNumberFormat="1" applyFont="1" applyFill="1" applyBorder="1" applyAlignment="1">
      <alignment horizontal="right" vertical="center"/>
    </xf>
    <xf numFmtId="176" fontId="27" fillId="24" borderId="17" xfId="0" applyNumberFormat="1" applyFont="1" applyFill="1" applyBorder="1" applyAlignment="1">
      <alignment horizontal="right" vertical="center"/>
    </xf>
    <xf numFmtId="176" fontId="27" fillId="24" borderId="20" xfId="0" applyNumberFormat="1" applyFont="1" applyFill="1" applyBorder="1" applyAlignment="1">
      <alignment horizontal="right" vertical="center"/>
    </xf>
    <xf numFmtId="0" fontId="26" fillId="24" borderId="0" xfId="0" applyFont="1" applyFill="1" applyAlignment="1">
      <alignment horizontal="distributed" vertical="center"/>
    </xf>
    <xf numFmtId="3" fontId="26" fillId="24" borderId="0" xfId="0" applyNumberFormat="1" applyFont="1" applyFill="1">
      <alignment vertical="center"/>
    </xf>
    <xf numFmtId="0" fontId="4" fillId="24" borderId="0" xfId="65" applyFill="1"/>
    <xf numFmtId="0" fontId="36" fillId="24" borderId="0" xfId="58" applyFont="1" applyFill="1"/>
    <xf numFmtId="0" fontId="67" fillId="24" borderId="0" xfId="0" applyFont="1" applyFill="1" applyAlignment="1">
      <alignment horizontal="center" vertical="center"/>
    </xf>
    <xf numFmtId="0" fontId="68" fillId="24" borderId="0" xfId="0" applyFont="1" applyFill="1" applyAlignment="1">
      <alignment horizontal="center" vertical="center"/>
    </xf>
    <xf numFmtId="0" fontId="13" fillId="24" borderId="0" xfId="0" applyFont="1" applyFill="1" applyAlignment="1">
      <alignment horizontal="center" vertical="center"/>
    </xf>
    <xf numFmtId="0" fontId="0" fillId="24" borderId="0" xfId="0" applyFill="1">
      <alignment vertical="center"/>
    </xf>
    <xf numFmtId="0" fontId="12" fillId="24" borderId="0" xfId="0" applyFont="1" applyFill="1">
      <alignment vertical="center"/>
    </xf>
    <xf numFmtId="0" fontId="17" fillId="24" borderId="0" xfId="0" applyFont="1" applyFill="1" applyAlignment="1">
      <alignment horizontal="center" vertical="center"/>
    </xf>
    <xf numFmtId="0" fontId="16" fillId="24" borderId="0" xfId="0" applyFont="1" applyFill="1" applyAlignment="1">
      <alignment horizontal="center" vertical="center"/>
    </xf>
    <xf numFmtId="38" fontId="18" fillId="24" borderId="21" xfId="34" applyFont="1" applyFill="1" applyBorder="1" applyAlignment="1">
      <alignment vertical="center"/>
    </xf>
    <xf numFmtId="38" fontId="18" fillId="24" borderId="22" xfId="34" applyFont="1" applyFill="1" applyBorder="1" applyAlignment="1">
      <alignment vertical="center"/>
    </xf>
    <xf numFmtId="38" fontId="18" fillId="24" borderId="23" xfId="34" applyFont="1" applyFill="1" applyBorder="1" applyAlignment="1">
      <alignment vertical="center"/>
    </xf>
    <xf numFmtId="176" fontId="18" fillId="24" borderId="35" xfId="71" applyNumberFormat="1" applyFont="1" applyFill="1" applyBorder="1" applyAlignment="1">
      <alignment vertical="center"/>
    </xf>
    <xf numFmtId="0" fontId="18" fillId="24" borderId="22" xfId="0" applyFont="1" applyFill="1" applyBorder="1" applyAlignment="1">
      <alignment horizontal="center" vertical="center"/>
    </xf>
    <xf numFmtId="0" fontId="18" fillId="24" borderId="35" xfId="0" applyFont="1" applyFill="1" applyBorder="1" applyAlignment="1">
      <alignment horizontal="center" vertical="center"/>
    </xf>
    <xf numFmtId="38" fontId="18" fillId="24" borderId="21" xfId="70" applyFont="1" applyFill="1" applyBorder="1" applyAlignment="1">
      <alignment vertical="center"/>
    </xf>
    <xf numFmtId="38" fontId="18" fillId="24" borderId="22" xfId="70" applyFont="1" applyFill="1" applyBorder="1" applyAlignment="1">
      <alignment vertical="center"/>
    </xf>
    <xf numFmtId="38" fontId="18" fillId="24" borderId="23" xfId="70" applyFont="1" applyFill="1" applyBorder="1" applyAlignment="1">
      <alignment vertical="center"/>
    </xf>
    <xf numFmtId="38" fontId="18" fillId="24" borderId="16" xfId="70" applyFont="1" applyFill="1" applyBorder="1" applyAlignment="1">
      <alignment vertical="center"/>
    </xf>
    <xf numFmtId="38" fontId="18" fillId="24" borderId="0" xfId="70" applyFont="1" applyFill="1" applyBorder="1" applyAlignment="1">
      <alignment vertical="center"/>
    </xf>
    <xf numFmtId="38" fontId="18" fillId="24" borderId="17" xfId="70" applyFont="1" applyFill="1" applyBorder="1" applyAlignment="1">
      <alignment vertical="center"/>
    </xf>
    <xf numFmtId="38" fontId="18" fillId="24" borderId="21" xfId="69" applyFont="1" applyFill="1" applyBorder="1" applyAlignment="1">
      <alignment vertical="center"/>
    </xf>
    <xf numFmtId="38" fontId="18" fillId="24" borderId="22" xfId="69" applyFont="1" applyFill="1" applyBorder="1" applyAlignment="1">
      <alignment vertical="center"/>
    </xf>
    <xf numFmtId="38" fontId="18" fillId="24" borderId="23" xfId="69" applyFont="1" applyFill="1" applyBorder="1" applyAlignment="1">
      <alignment vertical="center"/>
    </xf>
    <xf numFmtId="0" fontId="18" fillId="24" borderId="21" xfId="0" applyFont="1" applyFill="1" applyBorder="1" applyAlignment="1">
      <alignment horizontal="center" vertical="center"/>
    </xf>
    <xf numFmtId="177" fontId="18" fillId="24" borderId="21" xfId="70" applyNumberFormat="1" applyFont="1" applyFill="1" applyBorder="1" applyAlignment="1">
      <alignment horizontal="right" vertical="center"/>
    </xf>
    <xf numFmtId="177" fontId="18" fillId="24" borderId="22" xfId="70" applyNumberFormat="1" applyFont="1" applyFill="1" applyBorder="1" applyAlignment="1">
      <alignment horizontal="right" vertical="center"/>
    </xf>
    <xf numFmtId="177" fontId="18" fillId="24" borderId="23" xfId="70" applyNumberFormat="1" applyFont="1" applyFill="1" applyBorder="1" applyAlignment="1">
      <alignment horizontal="right" vertical="center"/>
    </xf>
    <xf numFmtId="176" fontId="18" fillId="24" borderId="21" xfId="71" applyNumberFormat="1" applyFont="1" applyFill="1" applyBorder="1" applyAlignment="1">
      <alignment horizontal="right" vertical="center"/>
    </xf>
    <xf numFmtId="176" fontId="18" fillId="24" borderId="22" xfId="71" applyNumberFormat="1" applyFont="1" applyFill="1" applyBorder="1" applyAlignment="1">
      <alignment horizontal="right" vertical="center"/>
    </xf>
    <xf numFmtId="176" fontId="18" fillId="24" borderId="23" xfId="71" applyNumberFormat="1" applyFont="1" applyFill="1" applyBorder="1" applyAlignment="1">
      <alignment horizontal="right" vertical="center"/>
    </xf>
    <xf numFmtId="0" fontId="18" fillId="24" borderId="23" xfId="0" applyFont="1" applyFill="1" applyBorder="1" applyAlignment="1">
      <alignment horizontal="center" vertical="center"/>
    </xf>
    <xf numFmtId="178" fontId="18" fillId="24" borderId="35" xfId="70" applyNumberFormat="1" applyFont="1" applyFill="1" applyBorder="1" applyAlignment="1">
      <alignment horizontal="center" vertical="center"/>
    </xf>
    <xf numFmtId="176" fontId="18" fillId="24" borderId="21" xfId="71" applyNumberFormat="1" applyFont="1" applyFill="1" applyBorder="1" applyAlignment="1">
      <alignment horizontal="center" vertical="center"/>
    </xf>
    <xf numFmtId="176" fontId="18" fillId="24" borderId="22" xfId="71" applyNumberFormat="1" applyFont="1" applyFill="1" applyBorder="1" applyAlignment="1">
      <alignment horizontal="center" vertical="center"/>
    </xf>
    <xf numFmtId="176" fontId="18" fillId="24" borderId="23" xfId="71" applyNumberFormat="1" applyFont="1" applyFill="1" applyBorder="1" applyAlignment="1">
      <alignment horizontal="center" vertical="center"/>
    </xf>
    <xf numFmtId="181" fontId="18" fillId="24" borderId="57" xfId="0" applyNumberFormat="1" applyFont="1" applyFill="1" applyBorder="1" applyAlignment="1">
      <alignment horizontal="center" vertical="center"/>
    </xf>
    <xf numFmtId="181" fontId="18" fillId="24" borderId="35" xfId="0" applyNumberFormat="1" applyFont="1" applyFill="1" applyBorder="1" applyAlignment="1">
      <alignment horizontal="center" vertical="center"/>
    </xf>
    <xf numFmtId="177" fontId="18" fillId="24" borderId="73" xfId="70" applyNumberFormat="1" applyFont="1" applyFill="1" applyBorder="1" applyAlignment="1">
      <alignment horizontal="center" vertical="center"/>
    </xf>
    <xf numFmtId="177" fontId="18" fillId="24" borderId="22" xfId="70" applyNumberFormat="1" applyFont="1" applyFill="1" applyBorder="1" applyAlignment="1">
      <alignment horizontal="center" vertical="center"/>
    </xf>
    <xf numFmtId="177" fontId="18" fillId="24" borderId="23" xfId="70" applyNumberFormat="1" applyFont="1" applyFill="1" applyBorder="1" applyAlignment="1">
      <alignment horizontal="center" vertical="center"/>
    </xf>
    <xf numFmtId="177" fontId="18" fillId="24" borderId="21" xfId="70" applyNumberFormat="1" applyFont="1" applyFill="1" applyBorder="1" applyAlignment="1">
      <alignment horizontal="center" vertical="center"/>
    </xf>
    <xf numFmtId="176" fontId="18" fillId="24" borderId="74" xfId="71" applyNumberFormat="1"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3" xfId="0" applyFont="1" applyFill="1" applyBorder="1" applyAlignment="1">
      <alignment horizontal="center" vertical="center"/>
    </xf>
    <xf numFmtId="176" fontId="18" fillId="24" borderId="21" xfId="71" applyNumberFormat="1" applyFont="1" applyFill="1" applyBorder="1" applyAlignment="1">
      <alignment vertical="center"/>
    </xf>
    <xf numFmtId="176" fontId="18" fillId="24" borderId="22" xfId="71" applyNumberFormat="1" applyFont="1" applyFill="1" applyBorder="1" applyAlignment="1">
      <alignment vertical="center"/>
    </xf>
    <xf numFmtId="176" fontId="18" fillId="24" borderId="23" xfId="71" applyNumberFormat="1" applyFont="1" applyFill="1" applyBorder="1" applyAlignment="1">
      <alignment vertical="center"/>
    </xf>
    <xf numFmtId="0" fontId="25" fillId="24" borderId="39" xfId="57" applyFont="1" applyFill="1" applyBorder="1" applyAlignment="1">
      <alignment horizontal="center" vertical="center" justifyLastLine="1"/>
    </xf>
    <xf numFmtId="0" fontId="25" fillId="24" borderId="37" xfId="57" applyFont="1" applyFill="1" applyBorder="1" applyAlignment="1">
      <alignment horizontal="center" vertical="center" justifyLastLine="1"/>
    </xf>
    <xf numFmtId="0" fontId="25" fillId="24" borderId="40" xfId="57" applyFont="1" applyFill="1" applyBorder="1" applyAlignment="1">
      <alignment horizontal="center" vertical="center" justifyLastLine="1"/>
    </xf>
    <xf numFmtId="0" fontId="25" fillId="24" borderId="13" xfId="57" applyFont="1" applyFill="1" applyBorder="1" applyAlignment="1">
      <alignment horizontal="center" vertical="center" justifyLastLine="1"/>
    </xf>
    <xf numFmtId="0" fontId="25" fillId="24" borderId="15" xfId="57" applyFont="1" applyFill="1" applyBorder="1" applyAlignment="1">
      <alignment horizontal="center" vertical="center" justifyLastLine="1"/>
    </xf>
    <xf numFmtId="0" fontId="25" fillId="24" borderId="18" xfId="57" applyFont="1" applyFill="1" applyBorder="1" applyAlignment="1">
      <alignment horizontal="center" vertical="center" justifyLastLine="1"/>
    </xf>
    <xf numFmtId="0" fontId="25" fillId="24" borderId="20" xfId="57" applyFont="1" applyFill="1" applyBorder="1" applyAlignment="1">
      <alignment horizontal="center" vertical="center" justifyLastLine="1"/>
    </xf>
    <xf numFmtId="0" fontId="25" fillId="24" borderId="21" xfId="57" applyFont="1" applyFill="1" applyBorder="1" applyAlignment="1">
      <alignment horizontal="center" vertical="center" justifyLastLine="1"/>
    </xf>
    <xf numFmtId="0" fontId="25" fillId="24" borderId="22" xfId="57" applyFont="1" applyFill="1" applyBorder="1" applyAlignment="1">
      <alignment horizontal="center" vertical="center" justifyLastLine="1"/>
    </xf>
    <xf numFmtId="0" fontId="25" fillId="24" borderId="23" xfId="57" applyFont="1" applyFill="1" applyBorder="1" applyAlignment="1">
      <alignment horizontal="center" vertical="center" justifyLastLine="1"/>
    </xf>
    <xf numFmtId="0" fontId="25" fillId="24" borderId="21" xfId="57" applyFont="1" applyFill="1" applyBorder="1" applyAlignment="1">
      <alignment horizontal="center" vertical="center"/>
    </xf>
    <xf numFmtId="0" fontId="25" fillId="24" borderId="23" xfId="57" applyFont="1" applyFill="1" applyBorder="1" applyAlignment="1">
      <alignment horizontal="center" vertical="center"/>
    </xf>
    <xf numFmtId="0" fontId="22" fillId="24" borderId="35" xfId="0" applyFont="1" applyFill="1" applyBorder="1" applyAlignment="1">
      <alignment horizontal="distributed" vertical="center" justifyLastLine="1"/>
    </xf>
    <xf numFmtId="0" fontId="22" fillId="24" borderId="35" xfId="0" applyFont="1" applyFill="1" applyBorder="1" applyAlignment="1">
      <alignment horizontal="center" vertical="center"/>
    </xf>
    <xf numFmtId="0" fontId="25" fillId="24" borderId="21" xfId="0" applyFont="1" applyFill="1" applyBorder="1" applyAlignment="1">
      <alignment horizontal="center" vertical="center"/>
    </xf>
    <xf numFmtId="0" fontId="25" fillId="24" borderId="23" xfId="0" applyFont="1" applyFill="1" applyBorder="1" applyAlignment="1">
      <alignment horizontal="center" vertical="center"/>
    </xf>
    <xf numFmtId="0" fontId="36" fillId="24" borderId="39" xfId="0" applyFont="1" applyFill="1" applyBorder="1" applyAlignment="1">
      <alignment horizontal="center" vertical="center"/>
    </xf>
    <xf numFmtId="0" fontId="36" fillId="24" borderId="40" xfId="0" applyFont="1" applyFill="1" applyBorder="1" applyAlignment="1">
      <alignment horizontal="center" vertical="center"/>
    </xf>
    <xf numFmtId="0" fontId="22" fillId="24" borderId="39" xfId="0" applyFont="1" applyFill="1" applyBorder="1" applyAlignment="1">
      <alignment horizontal="center" vertical="center" justifyLastLine="1"/>
    </xf>
    <xf numFmtId="0" fontId="22" fillId="24" borderId="40" xfId="0" applyFont="1" applyFill="1" applyBorder="1" applyAlignment="1">
      <alignment horizontal="center" vertical="center" justifyLastLine="1"/>
    </xf>
    <xf numFmtId="0" fontId="25" fillId="24" borderId="39" xfId="0" applyFont="1" applyFill="1" applyBorder="1" applyAlignment="1">
      <alignment horizontal="center" vertical="center" justifyLastLine="1"/>
    </xf>
    <xf numFmtId="0" fontId="25" fillId="24" borderId="40" xfId="0" applyFont="1" applyFill="1" applyBorder="1" applyAlignment="1">
      <alignment horizontal="center" vertical="center" justifyLastLine="1"/>
    </xf>
    <xf numFmtId="0" fontId="25" fillId="24" borderId="21" xfId="0" applyFont="1" applyFill="1" applyBorder="1" applyAlignment="1">
      <alignment horizontal="center" vertical="center" justifyLastLine="1"/>
    </xf>
    <xf numFmtId="0" fontId="25" fillId="24" borderId="22" xfId="0" applyFont="1" applyFill="1" applyBorder="1" applyAlignment="1">
      <alignment horizontal="center" vertical="center" justifyLastLine="1"/>
    </xf>
    <xf numFmtId="0" fontId="25" fillId="24" borderId="23" xfId="0" applyFont="1" applyFill="1" applyBorder="1" applyAlignment="1">
      <alignment horizontal="center" vertical="center" justifyLastLine="1"/>
    </xf>
    <xf numFmtId="0" fontId="62" fillId="24" borderId="18" xfId="0" applyFont="1" applyFill="1" applyBorder="1" applyAlignment="1">
      <alignment horizontal="distributed" vertical="center"/>
    </xf>
    <xf numFmtId="0" fontId="62" fillId="24" borderId="20" xfId="0" applyFont="1" applyFill="1" applyBorder="1" applyAlignment="1">
      <alignment horizontal="distributed" vertical="center"/>
    </xf>
    <xf numFmtId="0" fontId="62" fillId="24" borderId="21" xfId="0" applyFont="1" applyFill="1" applyBorder="1" applyAlignment="1">
      <alignment horizontal="distributed" vertical="center"/>
    </xf>
    <xf numFmtId="0" fontId="62" fillId="24" borderId="23" xfId="0" applyFont="1" applyFill="1" applyBorder="1" applyAlignment="1">
      <alignment horizontal="distributed" vertical="center"/>
    </xf>
    <xf numFmtId="0" fontId="26" fillId="24" borderId="13" xfId="0" applyFont="1" applyFill="1" applyBorder="1" applyAlignment="1">
      <alignment horizontal="center" vertical="center"/>
    </xf>
    <xf numFmtId="0" fontId="26" fillId="24" borderId="15" xfId="0" applyFont="1" applyFill="1" applyBorder="1" applyAlignment="1">
      <alignment horizontal="center" vertical="center"/>
    </xf>
    <xf numFmtId="0" fontId="26" fillId="24" borderId="18" xfId="0" applyFont="1" applyFill="1" applyBorder="1" applyAlignment="1">
      <alignment horizontal="center" vertical="center"/>
    </xf>
    <xf numFmtId="0" fontId="26" fillId="24" borderId="20" xfId="0" applyFont="1" applyFill="1" applyBorder="1" applyAlignment="1">
      <alignment horizontal="center" vertical="center"/>
    </xf>
    <xf numFmtId="0" fontId="26" fillId="24" borderId="21" xfId="0" applyFont="1" applyFill="1" applyBorder="1" applyAlignment="1">
      <alignment horizontal="center" vertical="center"/>
    </xf>
    <xf numFmtId="0" fontId="26" fillId="24" borderId="23" xfId="0" applyFont="1" applyFill="1" applyBorder="1" applyAlignment="1">
      <alignment horizontal="center" vertical="center"/>
    </xf>
    <xf numFmtId="0" fontId="26" fillId="24" borderId="22" xfId="0" applyFont="1" applyFill="1" applyBorder="1" applyAlignment="1">
      <alignment horizontal="center" vertical="center"/>
    </xf>
    <xf numFmtId="0" fontId="26" fillId="24" borderId="21" xfId="148" applyFont="1" applyFill="1" applyBorder="1" applyAlignment="1">
      <alignment horizontal="center" vertical="center"/>
    </xf>
    <xf numFmtId="0" fontId="26" fillId="24" borderId="22" xfId="148" applyFont="1" applyFill="1" applyBorder="1" applyAlignment="1">
      <alignment horizontal="center" vertical="center"/>
    </xf>
    <xf numFmtId="0" fontId="26" fillId="24" borderId="23" xfId="148" applyFont="1" applyFill="1" applyBorder="1" applyAlignment="1">
      <alignment horizontal="center" vertical="center"/>
    </xf>
    <xf numFmtId="0" fontId="22" fillId="24" borderId="39" xfId="0" applyFont="1" applyFill="1" applyBorder="1" applyAlignment="1">
      <alignment horizontal="center" vertical="center"/>
    </xf>
    <xf numFmtId="0" fontId="22" fillId="24" borderId="40" xfId="0" applyFont="1" applyFill="1" applyBorder="1" applyAlignment="1">
      <alignment horizontal="center" vertical="center"/>
    </xf>
    <xf numFmtId="0" fontId="22" fillId="24" borderId="21" xfId="0" applyFont="1" applyFill="1" applyBorder="1" applyAlignment="1">
      <alignment horizontal="center" vertical="center"/>
    </xf>
    <xf numFmtId="0" fontId="22" fillId="24" borderId="22" xfId="0" applyFont="1" applyFill="1" applyBorder="1" applyAlignment="1">
      <alignment horizontal="center" vertical="center"/>
    </xf>
    <xf numFmtId="0" fontId="22" fillId="24" borderId="23" xfId="0" applyFont="1" applyFill="1" applyBorder="1" applyAlignment="1">
      <alignment horizontal="center" vertical="center"/>
    </xf>
    <xf numFmtId="0" fontId="25" fillId="24" borderId="13"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15" xfId="0" applyFont="1" applyFill="1" applyBorder="1" applyAlignment="1">
      <alignment horizontal="center" vertical="center"/>
    </xf>
    <xf numFmtId="38" fontId="26" fillId="24" borderId="21" xfId="60" applyFont="1" applyFill="1" applyBorder="1" applyAlignment="1">
      <alignment horizontal="distributed" vertical="center"/>
    </xf>
    <xf numFmtId="38" fontId="26" fillId="24" borderId="23" xfId="60" applyFont="1" applyFill="1" applyBorder="1" applyAlignment="1">
      <alignment horizontal="distributed" vertical="center"/>
    </xf>
    <xf numFmtId="0" fontId="26" fillId="24" borderId="16" xfId="0" applyFont="1" applyFill="1" applyBorder="1" applyAlignment="1">
      <alignment horizontal="center" vertical="center"/>
    </xf>
    <xf numFmtId="0" fontId="26" fillId="24" borderId="17" xfId="0" applyFont="1" applyFill="1" applyBorder="1" applyAlignment="1">
      <alignment horizontal="center" vertical="center"/>
    </xf>
    <xf numFmtId="0" fontId="26" fillId="24" borderId="35"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15" xfId="0" applyFont="1" applyFill="1" applyBorder="1" applyAlignment="1">
      <alignment horizontal="center" vertical="center"/>
    </xf>
    <xf numFmtId="0" fontId="23" fillId="24" borderId="18" xfId="0" applyFont="1" applyFill="1" applyBorder="1" applyAlignment="1">
      <alignment horizontal="center" vertical="center"/>
    </xf>
    <xf numFmtId="0" fontId="23" fillId="24" borderId="20" xfId="0" applyFont="1" applyFill="1" applyBorder="1" applyAlignment="1">
      <alignment horizontal="center" vertical="center"/>
    </xf>
    <xf numFmtId="0" fontId="23" fillId="24" borderId="21" xfId="0" applyFont="1" applyFill="1" applyBorder="1" applyAlignment="1">
      <alignment horizontal="center" vertical="center"/>
    </xf>
    <xf numFmtId="0" fontId="23" fillId="24" borderId="22" xfId="0" applyFont="1" applyFill="1" applyBorder="1" applyAlignment="1">
      <alignment horizontal="center" vertical="center"/>
    </xf>
    <xf numFmtId="0" fontId="0" fillId="24" borderId="22" xfId="0" applyFill="1" applyBorder="1" applyAlignment="1">
      <alignment horizontal="center" vertical="center"/>
    </xf>
    <xf numFmtId="0" fontId="0" fillId="24" borderId="23" xfId="0" applyFill="1" applyBorder="1" applyAlignment="1">
      <alignment horizontal="center" vertical="center"/>
    </xf>
    <xf numFmtId="0" fontId="23" fillId="24" borderId="39" xfId="0" applyFont="1" applyFill="1" applyBorder="1" applyAlignment="1">
      <alignment horizontal="center" vertical="center" wrapText="1"/>
    </xf>
    <xf numFmtId="0" fontId="23" fillId="24" borderId="40" xfId="0" applyFont="1" applyFill="1" applyBorder="1" applyAlignment="1">
      <alignment horizontal="center" vertical="center"/>
    </xf>
    <xf numFmtId="0" fontId="23" fillId="24" borderId="35" xfId="0" applyFont="1" applyFill="1" applyBorder="1" applyAlignment="1">
      <alignment horizontal="center" vertical="center"/>
    </xf>
    <xf numFmtId="0" fontId="0" fillId="24" borderId="19" xfId="0" applyFill="1" applyBorder="1" applyAlignment="1">
      <alignment horizontal="center" vertical="center"/>
    </xf>
    <xf numFmtId="0" fontId="0" fillId="24" borderId="20" xfId="0" applyFill="1" applyBorder="1" applyAlignment="1">
      <alignment horizontal="center" vertical="center"/>
    </xf>
    <xf numFmtId="0" fontId="23" fillId="24" borderId="14" xfId="0" applyFont="1" applyFill="1" applyBorder="1" applyAlignment="1">
      <alignment horizontal="center" vertical="center"/>
    </xf>
    <xf numFmtId="0" fontId="0" fillId="24" borderId="14" xfId="0" applyFill="1" applyBorder="1" applyAlignment="1">
      <alignment horizontal="center" vertical="center"/>
    </xf>
    <xf numFmtId="0" fontId="0" fillId="24" borderId="15" xfId="0" applyFill="1" applyBorder="1" applyAlignment="1">
      <alignment horizontal="center" vertical="center"/>
    </xf>
    <xf numFmtId="0" fontId="23" fillId="24" borderId="23" xfId="0" applyFont="1" applyFill="1" applyBorder="1" applyAlignment="1">
      <alignment horizontal="center" vertical="center"/>
    </xf>
    <xf numFmtId="0" fontId="22" fillId="24" borderId="39" xfId="0" applyFont="1" applyFill="1" applyBorder="1" applyAlignment="1">
      <alignment horizontal="center" vertical="center" shrinkToFit="1"/>
    </xf>
    <xf numFmtId="0" fontId="22" fillId="24" borderId="40" xfId="0" applyFont="1" applyFill="1" applyBorder="1" applyAlignment="1">
      <alignment horizontal="center" vertical="center" shrinkToFit="1"/>
    </xf>
    <xf numFmtId="0" fontId="22" fillId="24" borderId="39" xfId="0" applyFont="1" applyFill="1" applyBorder="1" applyAlignment="1">
      <alignment vertical="top" textRotation="255"/>
    </xf>
    <xf numFmtId="0" fontId="22" fillId="24" borderId="40" xfId="0" applyFont="1" applyFill="1" applyBorder="1" applyAlignment="1">
      <alignment vertical="top" textRotation="255"/>
    </xf>
    <xf numFmtId="0" fontId="25" fillId="24" borderId="37" xfId="0" applyFont="1" applyFill="1" applyBorder="1" applyAlignment="1">
      <alignment horizontal="center" vertical="center" textRotation="255"/>
    </xf>
    <xf numFmtId="0" fontId="25" fillId="24" borderId="40" xfId="0" applyFont="1" applyFill="1" applyBorder="1" applyAlignment="1">
      <alignment horizontal="center" vertical="center" textRotation="255"/>
    </xf>
    <xf numFmtId="0" fontId="25" fillId="24" borderId="35" xfId="0" applyFont="1" applyFill="1" applyBorder="1" applyAlignment="1">
      <alignment horizontal="center" vertical="center"/>
    </xf>
    <xf numFmtId="0" fontId="25" fillId="24" borderId="39" xfId="0" applyFont="1" applyFill="1" applyBorder="1" applyAlignment="1">
      <alignment horizontal="center" vertical="center"/>
    </xf>
    <xf numFmtId="0" fontId="25" fillId="24" borderId="37" xfId="0" applyFont="1" applyFill="1" applyBorder="1" applyAlignment="1">
      <alignment horizontal="center" vertical="center"/>
    </xf>
    <xf numFmtId="0" fontId="25" fillId="24" borderId="40" xfId="0" applyFont="1" applyFill="1" applyBorder="1" applyAlignment="1">
      <alignment horizontal="center" vertical="center"/>
    </xf>
    <xf numFmtId="0" fontId="25" fillId="24" borderId="39" xfId="0" applyFont="1" applyFill="1" applyBorder="1" applyAlignment="1">
      <alignment horizontal="center" vertical="center" textRotation="255"/>
    </xf>
    <xf numFmtId="38" fontId="25" fillId="24" borderId="16" xfId="60" applyFont="1" applyFill="1" applyBorder="1" applyAlignment="1">
      <alignment horizontal="center" vertical="center"/>
    </xf>
    <xf numFmtId="38" fontId="25" fillId="24" borderId="0" xfId="60" applyFont="1" applyFill="1" applyBorder="1" applyAlignment="1">
      <alignment horizontal="center" vertical="center"/>
    </xf>
    <xf numFmtId="38" fontId="25" fillId="24" borderId="13" xfId="60" applyFont="1" applyFill="1" applyBorder="1" applyAlignment="1">
      <alignment horizontal="center" vertical="center" wrapText="1"/>
    </xf>
    <xf numFmtId="38" fontId="25" fillId="24" borderId="14" xfId="60" applyFont="1" applyFill="1" applyBorder="1" applyAlignment="1">
      <alignment horizontal="center" vertical="center" wrapText="1"/>
    </xf>
    <xf numFmtId="38" fontId="25" fillId="24" borderId="15" xfId="60" applyFont="1" applyFill="1" applyBorder="1" applyAlignment="1">
      <alignment horizontal="center" vertical="center" wrapText="1"/>
    </xf>
    <xf numFmtId="38" fontId="18" fillId="24" borderId="19" xfId="60" applyFont="1" applyFill="1" applyBorder="1" applyAlignment="1">
      <alignment horizontal="right" vertical="center"/>
    </xf>
    <xf numFmtId="38" fontId="25" fillId="24" borderId="21" xfId="60" applyFont="1" applyFill="1" applyBorder="1" applyAlignment="1">
      <alignment horizontal="center" vertical="center"/>
    </xf>
    <xf numFmtId="38" fontId="25" fillId="24" borderId="23" xfId="60" applyFont="1" applyFill="1" applyBorder="1" applyAlignment="1">
      <alignment horizontal="center" vertical="center"/>
    </xf>
    <xf numFmtId="0" fontId="25" fillId="24" borderId="13" xfId="99" applyFont="1" applyFill="1" applyBorder="1" applyAlignment="1">
      <alignment horizontal="center" vertical="center"/>
    </xf>
    <xf numFmtId="0" fontId="25" fillId="24" borderId="15" xfId="99" applyFont="1" applyFill="1" applyBorder="1" applyAlignment="1">
      <alignment horizontal="center" vertical="center"/>
    </xf>
    <xf numFmtId="0" fontId="25" fillId="24" borderId="16" xfId="99" applyFont="1" applyFill="1" applyBorder="1" applyAlignment="1">
      <alignment horizontal="center" vertical="center"/>
    </xf>
    <xf numFmtId="0" fontId="25" fillId="24" borderId="17" xfId="99" applyFont="1" applyFill="1" applyBorder="1" applyAlignment="1">
      <alignment horizontal="center" vertical="center"/>
    </xf>
    <xf numFmtId="0" fontId="25" fillId="24" borderId="18" xfId="99" applyFont="1" applyFill="1" applyBorder="1" applyAlignment="1">
      <alignment horizontal="center" vertical="center"/>
    </xf>
    <xf numFmtId="0" fontId="25" fillId="24" borderId="20" xfId="99" applyFont="1" applyFill="1" applyBorder="1" applyAlignment="1">
      <alignment horizontal="center" vertical="center"/>
    </xf>
    <xf numFmtId="38" fontId="25" fillId="24" borderId="13" xfId="60" applyFont="1" applyFill="1" applyBorder="1" applyAlignment="1">
      <alignment horizontal="center" vertical="center"/>
    </xf>
    <xf numFmtId="38" fontId="25" fillId="24" borderId="14" xfId="60" applyFont="1" applyFill="1" applyBorder="1" applyAlignment="1">
      <alignment horizontal="center" vertical="center"/>
    </xf>
    <xf numFmtId="38" fontId="25" fillId="24" borderId="18" xfId="60" applyFont="1" applyFill="1" applyBorder="1" applyAlignment="1">
      <alignment horizontal="center" vertical="center"/>
    </xf>
    <xf numFmtId="38" fontId="25" fillId="24" borderId="19" xfId="60" applyFont="1" applyFill="1" applyBorder="1" applyAlignment="1">
      <alignment horizontal="center" vertical="center"/>
    </xf>
    <xf numFmtId="38" fontId="25" fillId="24" borderId="22" xfId="60" applyFont="1" applyFill="1" applyBorder="1" applyAlignment="1">
      <alignment horizontal="center" vertical="center"/>
    </xf>
    <xf numFmtId="0" fontId="12" fillId="24" borderId="22" xfId="99" applyFont="1" applyFill="1" applyBorder="1" applyAlignment="1">
      <alignment vertical="center"/>
    </xf>
    <xf numFmtId="0" fontId="12" fillId="24" borderId="23" xfId="99" applyFont="1" applyFill="1" applyBorder="1" applyAlignment="1">
      <alignment vertical="center"/>
    </xf>
    <xf numFmtId="0" fontId="26" fillId="24" borderId="83" xfId="0" applyFont="1" applyFill="1" applyBorder="1" applyAlignment="1">
      <alignment horizontal="distributed" vertical="center" wrapText="1"/>
    </xf>
    <xf numFmtId="0" fontId="26" fillId="24" borderId="37" xfId="0" applyFont="1" applyFill="1" applyBorder="1" applyAlignment="1">
      <alignment horizontal="distributed" vertical="center" wrapText="1"/>
    </xf>
    <xf numFmtId="0" fontId="26" fillId="24" borderId="88" xfId="0" applyFont="1" applyFill="1" applyBorder="1" applyAlignment="1">
      <alignment horizontal="distributed" vertical="center" wrapText="1"/>
    </xf>
    <xf numFmtId="0" fontId="26" fillId="24" borderId="37" xfId="0" applyFont="1" applyFill="1" applyBorder="1" applyAlignment="1">
      <alignment horizontal="distributed" vertical="center"/>
    </xf>
    <xf numFmtId="0" fontId="26" fillId="24" borderId="88" xfId="0" applyFont="1" applyFill="1" applyBorder="1" applyAlignment="1">
      <alignment horizontal="distributed" vertical="center"/>
    </xf>
    <xf numFmtId="0" fontId="25" fillId="24" borderId="13" xfId="0" applyFont="1" applyFill="1" applyBorder="1" applyAlignment="1">
      <alignment horizontal="distributed" vertical="center"/>
    </xf>
    <xf numFmtId="0" fontId="25" fillId="24" borderId="15" xfId="0" applyFont="1" applyFill="1" applyBorder="1">
      <alignment vertical="center"/>
    </xf>
    <xf numFmtId="0" fontId="25" fillId="24" borderId="16" xfId="0" applyFont="1" applyFill="1" applyBorder="1" applyAlignment="1">
      <alignment horizontal="distributed" vertical="center"/>
    </xf>
    <xf numFmtId="0" fontId="25" fillId="24" borderId="17" xfId="0" applyFont="1" applyFill="1" applyBorder="1">
      <alignment vertical="center"/>
    </xf>
    <xf numFmtId="0" fontId="25" fillId="24" borderId="18" xfId="0" applyFont="1" applyFill="1" applyBorder="1" applyAlignment="1">
      <alignment horizontal="distributed" vertical="center"/>
    </xf>
    <xf numFmtId="0" fontId="25" fillId="24" borderId="20" xfId="0" applyFont="1" applyFill="1" applyBorder="1">
      <alignment vertical="center"/>
    </xf>
    <xf numFmtId="0" fontId="25" fillId="24" borderId="35" xfId="0" applyFont="1" applyFill="1" applyBorder="1" applyAlignment="1">
      <alignment horizontal="distributed" vertical="center"/>
    </xf>
    <xf numFmtId="0" fontId="25" fillId="24" borderId="35" xfId="0" applyFont="1" applyFill="1" applyBorder="1" applyAlignment="1">
      <alignment horizontal="center" vertical="center" wrapText="1"/>
    </xf>
  </cellXfs>
  <cellStyles count="1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0" xr:uid="{00000000-0005-0000-0000-00001C000000}"/>
    <cellStyle name="パーセント 2 2" xfId="169" xr:uid="{06A14FCF-FC87-48D0-A65D-0A5811EC872D}"/>
    <cellStyle name="パーセント 3" xfId="53" xr:uid="{00000000-0005-0000-0000-00001D000000}"/>
    <cellStyle name="パーセント 4" xfId="55" xr:uid="{00000000-0005-0000-0000-00001E000000}"/>
    <cellStyle name="パーセント 4 2" xfId="71" xr:uid="{00000000-0005-0000-0000-00001F000000}"/>
    <cellStyle name="パーセント 5" xfId="61" xr:uid="{00000000-0005-0000-0000-000020000000}"/>
    <cellStyle name="パーセント 6" xfId="72" xr:uid="{00000000-0005-0000-0000-000021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xr:uid="{00000000-0005-0000-0000-000028000000}"/>
    <cellStyle name="桁区切り 2 2" xfId="168" xr:uid="{0F9FDEC2-8E53-4B9E-8311-3D548991F274}"/>
    <cellStyle name="桁区切り 3" xfId="51" xr:uid="{00000000-0005-0000-0000-000029000000}"/>
    <cellStyle name="桁区切り 4" xfId="54" xr:uid="{00000000-0005-0000-0000-00002A000000}"/>
    <cellStyle name="桁区切り 4 2" xfId="70" xr:uid="{00000000-0005-0000-0000-00002B000000}"/>
    <cellStyle name="桁区切り 5" xfId="56" xr:uid="{00000000-0005-0000-0000-00002C000000}"/>
    <cellStyle name="桁区切り 6" xfId="60" xr:uid="{00000000-0005-0000-0000-00002D000000}"/>
    <cellStyle name="桁区切り 7" xfId="63" xr:uid="{00000000-0005-0000-0000-00002E000000}"/>
    <cellStyle name="桁区切り 8" xfId="67" xr:uid="{00000000-0005-0000-0000-00002F000000}"/>
    <cellStyle name="桁区切り 9" xfId="69" xr:uid="{00000000-0005-0000-0000-000030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2" xr:uid="{00000000-0005-0000-0000-00003A000000}"/>
    <cellStyle name="標準 100" xfId="164" xr:uid="{8B297837-C68B-45ED-9B06-333B07C2DE9E}"/>
    <cellStyle name="標準 101" xfId="165" xr:uid="{C55A6F1A-3EB6-40FD-A593-EDAB3B96C0F6}"/>
    <cellStyle name="標準 102" xfId="166" xr:uid="{5D65875E-205F-4E8C-B571-69B692970126}"/>
    <cellStyle name="標準 11" xfId="64" xr:uid="{00000000-0005-0000-0000-00003B000000}"/>
    <cellStyle name="標準 12" xfId="66" xr:uid="{00000000-0005-0000-0000-00003C000000}"/>
    <cellStyle name="標準 13" xfId="73" xr:uid="{00000000-0005-0000-0000-00003D000000}"/>
    <cellStyle name="標準 14" xfId="75" xr:uid="{00000000-0005-0000-0000-00003E000000}"/>
    <cellStyle name="標準 15" xfId="76" xr:uid="{00000000-0005-0000-0000-00003F000000}"/>
    <cellStyle name="標準 16" xfId="77" xr:uid="{00000000-0005-0000-0000-000040000000}"/>
    <cellStyle name="標準 17" xfId="78" xr:uid="{00000000-0005-0000-0000-000041000000}"/>
    <cellStyle name="標準 18" xfId="79" xr:uid="{00000000-0005-0000-0000-000042000000}"/>
    <cellStyle name="標準 19" xfId="80" xr:uid="{00000000-0005-0000-0000-000043000000}"/>
    <cellStyle name="標準 2" xfId="43" xr:uid="{00000000-0005-0000-0000-000044000000}"/>
    <cellStyle name="標準 2 2" xfId="74" xr:uid="{00000000-0005-0000-0000-000045000000}"/>
    <cellStyle name="標準 2 3" xfId="134" xr:uid="{00000000-0005-0000-0000-000046000000}"/>
    <cellStyle name="標準 2 4" xfId="167" xr:uid="{00B8771E-B37F-4E1B-95E9-481C89181CE5}"/>
    <cellStyle name="標準 20" xfId="81" xr:uid="{00000000-0005-0000-0000-000047000000}"/>
    <cellStyle name="標準 21" xfId="82" xr:uid="{00000000-0005-0000-0000-000048000000}"/>
    <cellStyle name="標準 22" xfId="83" xr:uid="{00000000-0005-0000-0000-000049000000}"/>
    <cellStyle name="標準 23" xfId="84" xr:uid="{00000000-0005-0000-0000-00004A000000}"/>
    <cellStyle name="標準 24" xfId="85" xr:uid="{00000000-0005-0000-0000-00004B000000}"/>
    <cellStyle name="標準 25" xfId="86" xr:uid="{00000000-0005-0000-0000-00004C000000}"/>
    <cellStyle name="標準 26" xfId="87" xr:uid="{00000000-0005-0000-0000-00004D000000}"/>
    <cellStyle name="標準 27" xfId="88" xr:uid="{00000000-0005-0000-0000-00004E000000}"/>
    <cellStyle name="標準 28" xfId="89" xr:uid="{00000000-0005-0000-0000-00004F000000}"/>
    <cellStyle name="標準 29" xfId="90" xr:uid="{00000000-0005-0000-0000-000050000000}"/>
    <cellStyle name="標準 3" xfId="45" xr:uid="{00000000-0005-0000-0000-000051000000}"/>
    <cellStyle name="標準 3 2" xfId="135" xr:uid="{00000000-0005-0000-0000-000052000000}"/>
    <cellStyle name="標準 3 3" xfId="170" xr:uid="{5FDE188D-79CE-464B-9A3F-A348417D0636}"/>
    <cellStyle name="標準 30" xfId="91" xr:uid="{00000000-0005-0000-0000-000053000000}"/>
    <cellStyle name="標準 31" xfId="92" xr:uid="{00000000-0005-0000-0000-000054000000}"/>
    <cellStyle name="標準 32" xfId="93" xr:uid="{00000000-0005-0000-0000-000055000000}"/>
    <cellStyle name="標準 33" xfId="94" xr:uid="{00000000-0005-0000-0000-000056000000}"/>
    <cellStyle name="標準 34" xfId="95" xr:uid="{00000000-0005-0000-0000-000057000000}"/>
    <cellStyle name="標準 35" xfId="96" xr:uid="{00000000-0005-0000-0000-000058000000}"/>
    <cellStyle name="標準 36" xfId="97" xr:uid="{00000000-0005-0000-0000-000059000000}"/>
    <cellStyle name="標準 37" xfId="98" xr:uid="{00000000-0005-0000-0000-00005A000000}"/>
    <cellStyle name="標準 38" xfId="99" xr:uid="{00000000-0005-0000-0000-00005B000000}"/>
    <cellStyle name="標準 39" xfId="100" xr:uid="{00000000-0005-0000-0000-00005C000000}"/>
    <cellStyle name="標準 4" xfId="46" xr:uid="{00000000-0005-0000-0000-00005D000000}"/>
    <cellStyle name="標準 4 2" xfId="171" xr:uid="{FF518415-F783-4908-A9A2-DC2836069807}"/>
    <cellStyle name="標準 40" xfId="101" xr:uid="{00000000-0005-0000-0000-00005E000000}"/>
    <cellStyle name="標準 41" xfId="102" xr:uid="{00000000-0005-0000-0000-00005F000000}"/>
    <cellStyle name="標準 42" xfId="103" xr:uid="{00000000-0005-0000-0000-000060000000}"/>
    <cellStyle name="標準 43" xfId="104" xr:uid="{00000000-0005-0000-0000-000061000000}"/>
    <cellStyle name="標準 44" xfId="105" xr:uid="{00000000-0005-0000-0000-000062000000}"/>
    <cellStyle name="標準 45" xfId="106" xr:uid="{00000000-0005-0000-0000-000063000000}"/>
    <cellStyle name="標準 46" xfId="107" xr:uid="{00000000-0005-0000-0000-000064000000}"/>
    <cellStyle name="標準 47" xfId="108" xr:uid="{00000000-0005-0000-0000-000065000000}"/>
    <cellStyle name="標準 48" xfId="109" xr:uid="{00000000-0005-0000-0000-000066000000}"/>
    <cellStyle name="標準 49" xfId="110" xr:uid="{00000000-0005-0000-0000-000067000000}"/>
    <cellStyle name="標準 5" xfId="47" xr:uid="{00000000-0005-0000-0000-000068000000}"/>
    <cellStyle name="標準 50" xfId="111" xr:uid="{00000000-0005-0000-0000-000069000000}"/>
    <cellStyle name="標準 51" xfId="112" xr:uid="{00000000-0005-0000-0000-00006A000000}"/>
    <cellStyle name="標準 52" xfId="113" xr:uid="{00000000-0005-0000-0000-00006B000000}"/>
    <cellStyle name="標準 53" xfId="114" xr:uid="{00000000-0005-0000-0000-00006C000000}"/>
    <cellStyle name="標準 54" xfId="115" xr:uid="{00000000-0005-0000-0000-00006D000000}"/>
    <cellStyle name="標準 55" xfId="116" xr:uid="{00000000-0005-0000-0000-00006E000000}"/>
    <cellStyle name="標準 56" xfId="117" xr:uid="{00000000-0005-0000-0000-00006F000000}"/>
    <cellStyle name="標準 57" xfId="118" xr:uid="{00000000-0005-0000-0000-000070000000}"/>
    <cellStyle name="標準 58" xfId="119" xr:uid="{00000000-0005-0000-0000-000071000000}"/>
    <cellStyle name="標準 59" xfId="120" xr:uid="{00000000-0005-0000-0000-000072000000}"/>
    <cellStyle name="標準 6" xfId="49" xr:uid="{00000000-0005-0000-0000-000073000000}"/>
    <cellStyle name="標準 60" xfId="122" xr:uid="{00000000-0005-0000-0000-000074000000}"/>
    <cellStyle name="標準 61" xfId="123" xr:uid="{00000000-0005-0000-0000-000075000000}"/>
    <cellStyle name="標準 62" xfId="124" xr:uid="{00000000-0005-0000-0000-000076000000}"/>
    <cellStyle name="標準 63" xfId="125" xr:uid="{00000000-0005-0000-0000-000077000000}"/>
    <cellStyle name="標準 64" xfId="126" xr:uid="{00000000-0005-0000-0000-000078000000}"/>
    <cellStyle name="標準 65" xfId="127" xr:uid="{00000000-0005-0000-0000-000079000000}"/>
    <cellStyle name="標準 66" xfId="128" xr:uid="{00000000-0005-0000-0000-00007A000000}"/>
    <cellStyle name="標準 67" xfId="129" xr:uid="{00000000-0005-0000-0000-00007B000000}"/>
    <cellStyle name="標準 68" xfId="130" xr:uid="{00000000-0005-0000-0000-00007C000000}"/>
    <cellStyle name="標準 69" xfId="131" xr:uid="{00000000-0005-0000-0000-00007D000000}"/>
    <cellStyle name="標準 7" xfId="52" xr:uid="{00000000-0005-0000-0000-00007E000000}"/>
    <cellStyle name="標準 70" xfId="132" xr:uid="{00000000-0005-0000-0000-00007F000000}"/>
    <cellStyle name="標準 71" xfId="133" xr:uid="{00000000-0005-0000-0000-000080000000}"/>
    <cellStyle name="標準 72" xfId="136" xr:uid="{00000000-0005-0000-0000-000081000000}"/>
    <cellStyle name="標準 73" xfId="138" xr:uid="{00000000-0005-0000-0000-000082000000}"/>
    <cellStyle name="標準 74" xfId="139" xr:uid="{00000000-0005-0000-0000-000083000000}"/>
    <cellStyle name="標準 75" xfId="137" xr:uid="{00000000-0005-0000-0000-000084000000}"/>
    <cellStyle name="標準 76" xfId="140" xr:uid="{00000000-0005-0000-0000-000085000000}"/>
    <cellStyle name="標準 77" xfId="141" xr:uid="{00000000-0005-0000-0000-000086000000}"/>
    <cellStyle name="標準 78" xfId="142" xr:uid="{00000000-0005-0000-0000-000087000000}"/>
    <cellStyle name="標準 79" xfId="143" xr:uid="{00000000-0005-0000-0000-000088000000}"/>
    <cellStyle name="標準 8" xfId="57" xr:uid="{00000000-0005-0000-0000-000089000000}"/>
    <cellStyle name="標準 80" xfId="144" xr:uid="{00000000-0005-0000-0000-00008A000000}"/>
    <cellStyle name="標準 81" xfId="145" xr:uid="{245296D6-9C37-470A-9A0E-DE4EB65C70A0}"/>
    <cellStyle name="標準 82" xfId="146" xr:uid="{86540DE1-C4E2-40BD-98F1-1373BE7EF146}"/>
    <cellStyle name="標準 83" xfId="147" xr:uid="{719E5732-7638-453E-BF26-60B01077FD71}"/>
    <cellStyle name="標準 84" xfId="148" xr:uid="{F412D696-7651-4033-8138-C51D45F024E0}"/>
    <cellStyle name="標準 85" xfId="149" xr:uid="{7E12B97F-279E-4F50-91AE-91C66908528D}"/>
    <cellStyle name="標準 86" xfId="150" xr:uid="{5EC04769-9E33-4598-A465-8C2AEAD0E7D2}"/>
    <cellStyle name="標準 87" xfId="151" xr:uid="{91AE9B0B-483A-4433-8230-142A998EF439}"/>
    <cellStyle name="標準 88" xfId="152" xr:uid="{80FA63C9-72E3-4844-A880-08BE6E25BB97}"/>
    <cellStyle name="標準 89" xfId="153" xr:uid="{317E2227-0F27-4CBC-8369-1C0CDC601BEA}"/>
    <cellStyle name="標準 9" xfId="59" xr:uid="{00000000-0005-0000-0000-00008B000000}"/>
    <cellStyle name="標準 90" xfId="154" xr:uid="{06242A54-DBBB-417E-903B-7A05A75D1843}"/>
    <cellStyle name="標準 91" xfId="155" xr:uid="{2A81AD53-C084-4B09-9854-8A2AF8B0E87D}"/>
    <cellStyle name="標準 92" xfId="156" xr:uid="{69FE9D64-73F3-45AB-8148-7E8E6D3EAAC3}"/>
    <cellStyle name="標準 93" xfId="157" xr:uid="{FFE0EF57-F5B1-481A-B72C-28FF3BC1C973}"/>
    <cellStyle name="標準 94" xfId="158" xr:uid="{13B739EE-8B0F-433B-AEC4-647FD09D2283}"/>
    <cellStyle name="標準 95" xfId="159" xr:uid="{726B87DC-30A4-405A-93F6-ADECF1115372}"/>
    <cellStyle name="標準 96" xfId="160" xr:uid="{C6A21865-B6AC-4B0D-9DFD-F9B1CF085DC6}"/>
    <cellStyle name="標準 97" xfId="161" xr:uid="{745D5877-1673-462C-8DA2-E1D8C10804BD}"/>
    <cellStyle name="標準 98" xfId="162" xr:uid="{959111B3-BBA8-4D42-88FB-2FC4B87F991E}"/>
    <cellStyle name="標準 99" xfId="163" xr:uid="{7A31EA22-70C4-4EEF-8115-9D0A4E66140D}"/>
    <cellStyle name="標準_2-1_Graph" xfId="68" xr:uid="{00000000-0005-0000-0000-00008D000000}"/>
    <cellStyle name="標準_Book1" xfId="65" xr:uid="{00000000-0005-0000-0000-00008F000000}"/>
    <cellStyle name="標準_Book1 4" xfId="58" xr:uid="{00000000-0005-0000-0000-000090000000}"/>
    <cellStyle name="標準_船種別帳票" xfId="121" xr:uid="{00000000-0005-0000-0000-000091000000}"/>
    <cellStyle name="良い" xfId="44" builtinId="26" customBuiltin="1"/>
  </cellStyles>
  <dxfs count="0"/>
  <tableStyles count="0" defaultTableStyle="TableStyleMedium2" defaultPivotStyle="PivotStyleLight16"/>
  <colors>
    <mruColors>
      <color rgb="FFFFCCFF"/>
      <color rgb="FFCCFFFF"/>
      <color rgb="FF0000FF"/>
      <color rgb="FFFFFF99"/>
      <color rgb="FFCC99FF"/>
      <color rgb="FFFF66FF"/>
      <color rgb="FFCCCCFF"/>
      <color rgb="FFFFCC99"/>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7</xdr:col>
      <xdr:colOff>48358</xdr:colOff>
      <xdr:row>37</xdr:row>
      <xdr:rowOff>66675</xdr:rowOff>
    </xdr:from>
    <xdr:to>
      <xdr:col>8</xdr:col>
      <xdr:colOff>133346</xdr:colOff>
      <xdr:row>38</xdr:row>
      <xdr:rowOff>150519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320312" y="7223613"/>
          <a:ext cx="266696" cy="277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57150</xdr:colOff>
      <xdr:row>14</xdr:row>
      <xdr:rowOff>219075</xdr:rowOff>
    </xdr:from>
    <xdr:ext cx="295275" cy="276225"/>
    <xdr:pic>
      <xdr:nvPicPr>
        <xdr:cNvPr id="4" name="Picture 1" descr="symbo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57150</xdr:colOff>
      <xdr:row>14</xdr:row>
      <xdr:rowOff>219075</xdr:rowOff>
    </xdr:from>
    <xdr:ext cx="295275" cy="276225"/>
    <xdr:pic>
      <xdr:nvPicPr>
        <xdr:cNvPr id="5" name="Picture 1" descr="symbol">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102576</xdr:colOff>
      <xdr:row>24</xdr:row>
      <xdr:rowOff>219808</xdr:rowOff>
    </xdr:from>
    <xdr:to>
      <xdr:col>26</xdr:col>
      <xdr:colOff>128953</xdr:colOff>
      <xdr:row>36</xdr:row>
      <xdr:rowOff>151667</xdr:rowOff>
    </xdr:to>
    <xdr:pic>
      <xdr:nvPicPr>
        <xdr:cNvPr id="3" name="図 2">
          <a:extLst>
            <a:ext uri="{FF2B5EF4-FFF2-40B4-BE49-F238E27FC236}">
              <a16:creationId xmlns:a16="http://schemas.microsoft.com/office/drawing/2014/main" id="{0DEA5959-E0E5-7777-751C-A77FDA251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76" y="6198577"/>
          <a:ext cx="6312877" cy="2921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104775</xdr:colOff>
      <xdr:row>23</xdr:row>
      <xdr:rowOff>219075</xdr:rowOff>
    </xdr:from>
    <xdr:to>
      <xdr:col>18</xdr:col>
      <xdr:colOff>66675</xdr:colOff>
      <xdr:row>35</xdr:row>
      <xdr:rowOff>38100</xdr:rowOff>
    </xdr:to>
    <xdr:pic>
      <xdr:nvPicPr>
        <xdr:cNvPr id="3" name="図 2">
          <a:extLst>
            <a:ext uri="{FF2B5EF4-FFF2-40B4-BE49-F238E27FC236}">
              <a16:creationId xmlns:a16="http://schemas.microsoft.com/office/drawing/2014/main" id="{78A2266C-2377-539B-96E9-9F0CB1977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5915025"/>
          <a:ext cx="3057525" cy="2790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200025</xdr:rowOff>
    </xdr:from>
    <xdr:to>
      <xdr:col>28</xdr:col>
      <xdr:colOff>123825</xdr:colOff>
      <xdr:row>14</xdr:row>
      <xdr:rowOff>133350</xdr:rowOff>
    </xdr:to>
    <xdr:pic>
      <xdr:nvPicPr>
        <xdr:cNvPr id="4" name="図 3">
          <a:extLst>
            <a:ext uri="{FF2B5EF4-FFF2-40B4-BE49-F238E27FC236}">
              <a16:creationId xmlns:a16="http://schemas.microsoft.com/office/drawing/2014/main" id="{DCC2A529-D599-3A97-25AE-BC5A57E68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0625"/>
          <a:ext cx="6791325"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4</xdr:row>
      <xdr:rowOff>38100</xdr:rowOff>
    </xdr:from>
    <xdr:to>
      <xdr:col>25</xdr:col>
      <xdr:colOff>171450</xdr:colOff>
      <xdr:row>11</xdr:row>
      <xdr:rowOff>133350</xdr:rowOff>
    </xdr:to>
    <xdr:pic>
      <xdr:nvPicPr>
        <xdr:cNvPr id="3" name="図 2">
          <a:extLst>
            <a:ext uri="{FF2B5EF4-FFF2-40B4-BE49-F238E27FC236}">
              <a16:creationId xmlns:a16="http://schemas.microsoft.com/office/drawing/2014/main" id="{AE5B87EC-3E8B-6B80-7FC9-A6B6355C0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028700"/>
          <a:ext cx="57626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xdr:colOff>
      <xdr:row>13</xdr:row>
      <xdr:rowOff>0</xdr:rowOff>
    </xdr:from>
    <xdr:to>
      <xdr:col>26</xdr:col>
      <xdr:colOff>190500</xdr:colOff>
      <xdr:row>19</xdr:row>
      <xdr:rowOff>238125</xdr:rowOff>
    </xdr:to>
    <xdr:pic>
      <xdr:nvPicPr>
        <xdr:cNvPr id="4" name="図 3">
          <a:extLst>
            <a:ext uri="{FF2B5EF4-FFF2-40B4-BE49-F238E27FC236}">
              <a16:creationId xmlns:a16="http://schemas.microsoft.com/office/drawing/2014/main" id="{7DF34007-AA1B-83C9-D662-83AE43BBE3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3219450"/>
          <a:ext cx="5972175"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28575</xdr:rowOff>
    </xdr:from>
    <xdr:to>
      <xdr:col>2</xdr:col>
      <xdr:colOff>179509</xdr:colOff>
      <xdr:row>4</xdr:row>
      <xdr:rowOff>180975</xdr:rowOff>
    </xdr:to>
    <xdr:sp macro="" textlink="">
      <xdr:nvSpPr>
        <xdr:cNvPr id="5" name="Text Box 25">
          <a:extLst>
            <a:ext uri="{FF2B5EF4-FFF2-40B4-BE49-F238E27FC236}">
              <a16:creationId xmlns:a16="http://schemas.microsoft.com/office/drawing/2014/main" id="{94EC692A-DCD1-4C92-8E5B-43314F5967EE}"/>
            </a:ext>
          </a:extLst>
        </xdr:cNvPr>
        <xdr:cNvSpPr txBox="1">
          <a:spLocks noChangeArrowheads="1"/>
        </xdr:cNvSpPr>
      </xdr:nvSpPr>
      <xdr:spPr bwMode="auto">
        <a:xfrm>
          <a:off x="0" y="1019175"/>
          <a:ext cx="655759"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xdr:from>
      <xdr:col>1</xdr:col>
      <xdr:colOff>114300</xdr:colOff>
      <xdr:row>13</xdr:row>
      <xdr:rowOff>28575</xdr:rowOff>
    </xdr:from>
    <xdr:to>
      <xdr:col>3</xdr:col>
      <xdr:colOff>172916</xdr:colOff>
      <xdr:row>13</xdr:row>
      <xdr:rowOff>175412</xdr:rowOff>
    </xdr:to>
    <xdr:sp macro="" textlink="">
      <xdr:nvSpPr>
        <xdr:cNvPr id="7" name="Text Box 26">
          <a:extLst>
            <a:ext uri="{FF2B5EF4-FFF2-40B4-BE49-F238E27FC236}">
              <a16:creationId xmlns:a16="http://schemas.microsoft.com/office/drawing/2014/main" id="{1A604570-05FD-49CB-AA90-15B114990534}"/>
            </a:ext>
          </a:extLst>
        </xdr:cNvPr>
        <xdr:cNvSpPr txBox="1">
          <a:spLocks noChangeArrowheads="1"/>
        </xdr:cNvSpPr>
      </xdr:nvSpPr>
      <xdr:spPr bwMode="auto">
        <a:xfrm>
          <a:off x="352425" y="3248025"/>
          <a:ext cx="534866" cy="14683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万ＴＥＵ</a:t>
          </a:r>
        </a:p>
      </xdr:txBody>
    </xdr:sp>
    <xdr:clientData/>
  </xdr:twoCellAnchor>
  <xdr:twoCellAnchor editAs="oneCell">
    <xdr:from>
      <xdr:col>1</xdr:col>
      <xdr:colOff>66675</xdr:colOff>
      <xdr:row>31</xdr:row>
      <xdr:rowOff>9525</xdr:rowOff>
    </xdr:from>
    <xdr:to>
      <xdr:col>23</xdr:col>
      <xdr:colOff>95250</xdr:colOff>
      <xdr:row>40</xdr:row>
      <xdr:rowOff>142875</xdr:rowOff>
    </xdr:to>
    <xdr:pic>
      <xdr:nvPicPr>
        <xdr:cNvPr id="8" name="図 7">
          <a:extLst>
            <a:ext uri="{FF2B5EF4-FFF2-40B4-BE49-F238E27FC236}">
              <a16:creationId xmlns:a16="http://schemas.microsoft.com/office/drawing/2014/main" id="{B52FCAFA-6F77-18A5-6570-637AB0EA08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 y="7686675"/>
          <a:ext cx="5267325" cy="236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26378</xdr:colOff>
      <xdr:row>35</xdr:row>
      <xdr:rowOff>69606</xdr:rowOff>
    </xdr:from>
    <xdr:to>
      <xdr:col>26</xdr:col>
      <xdr:colOff>123093</xdr:colOff>
      <xdr:row>36</xdr:row>
      <xdr:rowOff>0</xdr:rowOff>
    </xdr:to>
    <xdr:sp macro="" textlink="">
      <xdr:nvSpPr>
        <xdr:cNvPr id="25" name="Text Box 19">
          <a:extLst>
            <a:ext uri="{FF2B5EF4-FFF2-40B4-BE49-F238E27FC236}">
              <a16:creationId xmlns:a16="http://schemas.microsoft.com/office/drawing/2014/main" id="{00000000-0008-0000-0900-000019000000}"/>
            </a:ext>
          </a:extLst>
        </xdr:cNvPr>
        <xdr:cNvSpPr txBox="1">
          <a:spLocks noChangeArrowheads="1"/>
        </xdr:cNvSpPr>
      </xdr:nvSpPr>
      <xdr:spPr bwMode="auto">
        <a:xfrm>
          <a:off x="448409" y="8686068"/>
          <a:ext cx="5161084" cy="17657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資料：東京税関「東京港貿易概況（令和６年分）確々報」</a:t>
          </a:r>
          <a:endParaRPr lang="en-US" altLang="ja-JP" sz="800" b="0" i="0" u="none" strike="noStrike" baseline="0">
            <a:solidFill>
              <a:sysClr val="windowText" lastClr="000000"/>
            </a:solidFill>
            <a:latin typeface="ＭＳ Ｐゴシック"/>
            <a:ea typeface="ＭＳ Ｐゴシック"/>
          </a:endParaRPr>
        </a:p>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a:t>
          </a:r>
        </a:p>
      </xdr:txBody>
    </xdr:sp>
    <xdr:clientData/>
  </xdr:twoCellAnchor>
  <xdr:twoCellAnchor editAs="oneCell">
    <xdr:from>
      <xdr:col>0</xdr:col>
      <xdr:colOff>133350</xdr:colOff>
      <xdr:row>4</xdr:row>
      <xdr:rowOff>152400</xdr:rowOff>
    </xdr:from>
    <xdr:to>
      <xdr:col>28</xdr:col>
      <xdr:colOff>285750</xdr:colOff>
      <xdr:row>15</xdr:row>
      <xdr:rowOff>38100</xdr:rowOff>
    </xdr:to>
    <xdr:pic>
      <xdr:nvPicPr>
        <xdr:cNvPr id="3" name="図 2">
          <a:extLst>
            <a:ext uri="{FF2B5EF4-FFF2-40B4-BE49-F238E27FC236}">
              <a16:creationId xmlns:a16="http://schemas.microsoft.com/office/drawing/2014/main" id="{215E5772-516D-B646-B0BF-26F5C9FAF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143000"/>
          <a:ext cx="7267575" cy="260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209550</xdr:colOff>
      <xdr:row>25</xdr:row>
      <xdr:rowOff>9525</xdr:rowOff>
    </xdr:from>
    <xdr:to>
      <xdr:col>25</xdr:col>
      <xdr:colOff>66675</xdr:colOff>
      <xdr:row>35</xdr:row>
      <xdr:rowOff>28575</xdr:rowOff>
    </xdr:to>
    <xdr:pic>
      <xdr:nvPicPr>
        <xdr:cNvPr id="7" name="図 6">
          <a:extLst>
            <a:ext uri="{FF2B5EF4-FFF2-40B4-BE49-F238E27FC236}">
              <a16:creationId xmlns:a16="http://schemas.microsoft.com/office/drawing/2014/main" id="{214982D3-DA71-64BA-BD82-BDBFF5F16E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6200775"/>
          <a:ext cx="5572125" cy="249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609600</xdr:colOff>
      <xdr:row>54</xdr:row>
      <xdr:rowOff>28575</xdr:rowOff>
    </xdr:from>
    <xdr:to>
      <xdr:col>10</xdr:col>
      <xdr:colOff>197396</xdr:colOff>
      <xdr:row>69</xdr:row>
      <xdr:rowOff>76200</xdr:rowOff>
    </xdr:to>
    <xdr:pic>
      <xdr:nvPicPr>
        <xdr:cNvPr id="6" name="図 5">
          <a:extLst>
            <a:ext uri="{FF2B5EF4-FFF2-40B4-BE49-F238E27FC236}">
              <a16:creationId xmlns:a16="http://schemas.microsoft.com/office/drawing/2014/main" id="{1A219DE2-1A78-F6E5-9D45-6232133B0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448675"/>
          <a:ext cx="6988721"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34</xdr:row>
      <xdr:rowOff>95250</xdr:rowOff>
    </xdr:from>
    <xdr:to>
      <xdr:col>11</xdr:col>
      <xdr:colOff>19050</xdr:colOff>
      <xdr:row>57</xdr:row>
      <xdr:rowOff>9525</xdr:rowOff>
    </xdr:to>
    <xdr:pic>
      <xdr:nvPicPr>
        <xdr:cNvPr id="14" name="図 13">
          <a:extLst>
            <a:ext uri="{FF2B5EF4-FFF2-40B4-BE49-F238E27FC236}">
              <a16:creationId xmlns:a16="http://schemas.microsoft.com/office/drawing/2014/main" id="{AE1A8502-BD9B-45FB-EAB3-5D3ACEEBF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048375"/>
          <a:ext cx="6829425" cy="390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ln>
          <a:tailEnd type="arrow"/>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AG69"/>
  <sheetViews>
    <sheetView tabSelected="1" zoomScaleNormal="100" workbookViewId="0"/>
  </sheetViews>
  <sheetFormatPr defaultRowHeight="13.5" x14ac:dyDescent="0.15"/>
  <cols>
    <col min="1" max="33" width="2.625" customWidth="1"/>
  </cols>
  <sheetData>
    <row r="1" spans="1:33" ht="15" customHeight="1" x14ac:dyDescent="0.15">
      <c r="A1" s="145"/>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row>
    <row r="2" spans="1:33" ht="15" customHeight="1" x14ac:dyDescent="0.15">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33" ht="15" customHeight="1" x14ac:dyDescent="0.15">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row>
    <row r="4" spans="1:33" ht="15" customHeight="1" x14ac:dyDescent="0.15">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row>
    <row r="5" spans="1:33" ht="15" customHeight="1" x14ac:dyDescent="0.15">
      <c r="A5" s="145"/>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row>
    <row r="6" spans="1:33" ht="15" customHeight="1" x14ac:dyDescent="0.15">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row>
    <row r="7" spans="1:33" ht="15" customHeight="1" x14ac:dyDescent="0.15">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row>
    <row r="8" spans="1:33" ht="15" customHeight="1" x14ac:dyDescent="0.15">
      <c r="A8" s="145"/>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row>
    <row r="9" spans="1:33" ht="15" customHeight="1" x14ac:dyDescent="0.15">
      <c r="A9" s="145"/>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row>
    <row r="10" spans="1:33" ht="15" customHeight="1" x14ac:dyDescent="0.15">
      <c r="A10" s="14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row>
    <row r="11" spans="1:33" ht="15" customHeight="1" x14ac:dyDescent="0.15">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row>
    <row r="12" spans="1:33" ht="15" customHeight="1" x14ac:dyDescent="0.15">
      <c r="A12" s="145"/>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row>
    <row r="13" spans="1:33" ht="15" customHeight="1" x14ac:dyDescent="0.15">
      <c r="A13" s="145"/>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row>
    <row r="14" spans="1:33" ht="15" customHeight="1" x14ac:dyDescent="0.15">
      <c r="A14" s="736" t="s">
        <v>437</v>
      </c>
      <c r="B14" s="736"/>
      <c r="C14" s="736"/>
      <c r="D14" s="736"/>
      <c r="E14" s="736"/>
      <c r="F14" s="736"/>
      <c r="G14" s="736"/>
      <c r="H14" s="736"/>
      <c r="I14" s="736"/>
      <c r="J14" s="736"/>
      <c r="K14" s="736"/>
      <c r="L14" s="736"/>
      <c r="M14" s="736"/>
      <c r="N14" s="736"/>
      <c r="O14" s="736"/>
      <c r="P14" s="736"/>
      <c r="Q14" s="736"/>
      <c r="R14" s="736"/>
      <c r="S14" s="736"/>
      <c r="T14" s="736"/>
      <c r="U14" s="736"/>
      <c r="V14" s="736"/>
      <c r="W14" s="736"/>
      <c r="X14" s="736"/>
      <c r="Y14" s="736"/>
      <c r="Z14" s="736"/>
      <c r="AA14" s="736"/>
      <c r="AB14" s="736"/>
      <c r="AC14" s="736"/>
      <c r="AD14" s="736"/>
      <c r="AE14" s="736"/>
      <c r="AF14" s="736"/>
      <c r="AG14" s="736"/>
    </row>
    <row r="15" spans="1:33" ht="15" customHeight="1" x14ac:dyDescent="0.15">
      <c r="A15" s="736"/>
      <c r="B15" s="736"/>
      <c r="C15" s="736"/>
      <c r="D15" s="736"/>
      <c r="E15" s="736"/>
      <c r="F15" s="736"/>
      <c r="G15" s="736"/>
      <c r="H15" s="736"/>
      <c r="I15" s="736"/>
      <c r="J15" s="736"/>
      <c r="K15" s="736"/>
      <c r="L15" s="736"/>
      <c r="M15" s="736"/>
      <c r="N15" s="736"/>
      <c r="O15" s="736"/>
      <c r="P15" s="736"/>
      <c r="Q15" s="736"/>
      <c r="R15" s="736"/>
      <c r="S15" s="736"/>
      <c r="T15" s="736"/>
      <c r="U15" s="736"/>
      <c r="V15" s="736"/>
      <c r="W15" s="736"/>
      <c r="X15" s="736"/>
      <c r="Y15" s="736"/>
      <c r="Z15" s="736"/>
      <c r="AA15" s="736"/>
      <c r="AB15" s="736"/>
      <c r="AC15" s="736"/>
      <c r="AD15" s="736"/>
      <c r="AE15" s="736"/>
      <c r="AF15" s="736"/>
      <c r="AG15" s="736"/>
    </row>
    <row r="16" spans="1:33" ht="15" customHeight="1" x14ac:dyDescent="0.15">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row>
    <row r="17" spans="1:33" ht="15" customHeight="1" x14ac:dyDescent="0.15">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row>
    <row r="18" spans="1:33" ht="15" customHeight="1" x14ac:dyDescent="0.15">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row>
    <row r="19" spans="1:33" ht="15" customHeight="1" x14ac:dyDescent="0.15">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row>
    <row r="20" spans="1:33" ht="15" customHeight="1" x14ac:dyDescent="0.15">
      <c r="A20" s="737" t="s">
        <v>745</v>
      </c>
      <c r="B20" s="737"/>
      <c r="C20" s="737"/>
      <c r="D20" s="737"/>
      <c r="E20" s="737"/>
      <c r="F20" s="737"/>
      <c r="G20" s="737"/>
      <c r="H20" s="737"/>
      <c r="I20" s="737"/>
      <c r="J20" s="737"/>
      <c r="K20" s="737"/>
      <c r="L20" s="737"/>
      <c r="M20" s="737"/>
      <c r="N20" s="737"/>
      <c r="O20" s="737"/>
      <c r="P20" s="737"/>
      <c r="Q20" s="737"/>
      <c r="R20" s="737"/>
      <c r="S20" s="737"/>
      <c r="T20" s="737"/>
      <c r="U20" s="737"/>
      <c r="V20" s="737"/>
      <c r="W20" s="737"/>
      <c r="X20" s="737"/>
      <c r="Y20" s="737"/>
      <c r="Z20" s="737"/>
      <c r="AA20" s="737"/>
      <c r="AB20" s="737"/>
      <c r="AC20" s="737"/>
      <c r="AD20" s="737"/>
      <c r="AE20" s="737"/>
      <c r="AF20" s="737"/>
      <c r="AG20" s="737"/>
    </row>
    <row r="21" spans="1:33" ht="15" customHeight="1" x14ac:dyDescent="0.15">
      <c r="A21" s="737"/>
      <c r="B21" s="737"/>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row>
    <row r="22" spans="1:33" ht="15" customHeight="1" x14ac:dyDescent="0.15">
      <c r="A22" s="145"/>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row>
    <row r="23" spans="1:33" ht="15" customHeight="1" x14ac:dyDescent="0.15">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row>
    <row r="24" spans="1:33" ht="15" customHeight="1" x14ac:dyDescent="0.15">
      <c r="A24" s="14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row>
    <row r="25" spans="1:33" ht="15" customHeight="1" x14ac:dyDescent="0.1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row>
    <row r="26" spans="1:33" ht="15" customHeight="1" x14ac:dyDescent="0.15">
      <c r="A26" s="145"/>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row>
    <row r="27" spans="1:33" ht="15" customHeight="1" x14ac:dyDescent="0.15">
      <c r="A27" s="145"/>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row>
    <row r="28" spans="1:33" ht="15" customHeight="1" x14ac:dyDescent="0.15">
      <c r="A28" s="145"/>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row>
    <row r="29" spans="1:33" ht="15" customHeight="1" x14ac:dyDescent="0.15">
      <c r="A29" s="145"/>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row>
    <row r="30" spans="1:33" ht="15" customHeight="1" x14ac:dyDescent="0.15">
      <c r="A30" s="145"/>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row>
    <row r="31" spans="1:33" ht="15" customHeight="1" x14ac:dyDescent="0.15">
      <c r="A31" s="145"/>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row>
    <row r="32" spans="1:33" ht="15" customHeight="1" x14ac:dyDescent="0.15">
      <c r="A32" s="14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row>
    <row r="33" spans="1:33" ht="15" customHeight="1" x14ac:dyDescent="0.15">
      <c r="A33" s="145"/>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row>
    <row r="34" spans="1:33" ht="15" customHeight="1" x14ac:dyDescent="0.15">
      <c r="A34" s="14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row>
    <row r="35" spans="1:33" ht="15" customHeight="1" x14ac:dyDescent="0.15">
      <c r="A35" s="145"/>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row>
    <row r="36" spans="1:33" ht="15" customHeight="1" x14ac:dyDescent="0.15">
      <c r="A36" s="145"/>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row>
    <row r="37" spans="1:33" ht="15" customHeight="1" x14ac:dyDescent="0.15">
      <c r="A37" s="145"/>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row>
    <row r="38" spans="1:33" ht="15" customHeight="1" x14ac:dyDescent="0.15">
      <c r="A38" s="737" t="s">
        <v>436</v>
      </c>
      <c r="B38" s="737"/>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7"/>
      <c r="AB38" s="737"/>
      <c r="AC38" s="737"/>
      <c r="AD38" s="737"/>
      <c r="AE38" s="737"/>
      <c r="AF38" s="737"/>
      <c r="AG38" s="737"/>
    </row>
    <row r="39" spans="1:33" ht="15" customHeight="1" x14ac:dyDescent="0.15">
      <c r="A39" s="737"/>
      <c r="B39" s="737"/>
      <c r="C39" s="737"/>
      <c r="D39" s="737"/>
      <c r="E39" s="737"/>
      <c r="F39" s="737"/>
      <c r="G39" s="737"/>
      <c r="H39" s="737"/>
      <c r="I39" s="737"/>
      <c r="J39" s="737"/>
      <c r="K39" s="737"/>
      <c r="L39" s="737"/>
      <c r="M39" s="737"/>
      <c r="N39" s="737"/>
      <c r="O39" s="737"/>
      <c r="P39" s="737"/>
      <c r="Q39" s="737"/>
      <c r="R39" s="737"/>
      <c r="S39" s="737"/>
      <c r="T39" s="737"/>
      <c r="U39" s="737"/>
      <c r="V39" s="737"/>
      <c r="W39" s="737"/>
      <c r="X39" s="737"/>
      <c r="Y39" s="737"/>
      <c r="Z39" s="737"/>
      <c r="AA39" s="737"/>
      <c r="AB39" s="737"/>
      <c r="AC39" s="737"/>
      <c r="AD39" s="737"/>
      <c r="AE39" s="737"/>
      <c r="AF39" s="737"/>
      <c r="AG39" s="737"/>
    </row>
    <row r="40" spans="1:33" ht="15" customHeight="1" x14ac:dyDescent="0.15">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row>
    <row r="41" spans="1:33" ht="15" customHeight="1" x14ac:dyDescent="0.15">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row>
    <row r="42" spans="1:33" ht="15" customHeight="1" x14ac:dyDescent="0.15">
      <c r="A42" s="145"/>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row>
    <row r="43" spans="1:33" ht="15" customHeight="1" x14ac:dyDescent="0.15">
      <c r="A43" s="145"/>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row>
    <row r="44" spans="1:33" ht="15" customHeight="1" x14ac:dyDescent="0.15">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row>
    <row r="45" spans="1:33" ht="15" customHeight="1" x14ac:dyDescent="0.15">
      <c r="A45" s="145"/>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row>
    <row r="46" spans="1:33" ht="15" customHeight="1" x14ac:dyDescent="0.15">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row>
    <row r="47" spans="1:33" ht="15" customHeight="1" x14ac:dyDescent="0.15">
      <c r="A47" s="145"/>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row>
    <row r="48" spans="1:33" ht="15" customHeight="1" x14ac:dyDescent="0.15">
      <c r="A48" s="145"/>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row>
    <row r="49" spans="1:33" ht="15" customHeight="1" x14ac:dyDescent="0.15">
      <c r="A49" s="145"/>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row>
    <row r="50" spans="1:33" ht="15" customHeight="1" x14ac:dyDescent="0.15">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row>
    <row r="51" spans="1:33" ht="15" customHeight="1" x14ac:dyDescent="0.15">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row>
    <row r="52" spans="1:33" ht="15" customHeight="1" x14ac:dyDescent="0.15">
      <c r="A52" s="145"/>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row>
    <row r="53" spans="1:33" ht="15" customHeight="1" x14ac:dyDescent="0.15">
      <c r="A53" s="145"/>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row>
    <row r="54" spans="1:33" ht="15" customHeight="1" x14ac:dyDescent="0.15">
      <c r="A54" s="14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row>
    <row r="55" spans="1:33" ht="15" customHeight="1" x14ac:dyDescent="0.15"/>
    <row r="56" spans="1:33" ht="15" customHeight="1" x14ac:dyDescent="0.15"/>
    <row r="57" spans="1:33" ht="15" customHeight="1" x14ac:dyDescent="0.15"/>
    <row r="58" spans="1:33" ht="15" customHeight="1" x14ac:dyDescent="0.15"/>
    <row r="59" spans="1:33" ht="15" customHeight="1" x14ac:dyDescent="0.15"/>
    <row r="60" spans="1:33" ht="15" customHeight="1" x14ac:dyDescent="0.15"/>
    <row r="61" spans="1:33" ht="15" customHeight="1" x14ac:dyDescent="0.15"/>
    <row r="62" spans="1:33" ht="15" customHeight="1" x14ac:dyDescent="0.15"/>
    <row r="63" spans="1:33" ht="15" customHeight="1" x14ac:dyDescent="0.15"/>
    <row r="64" spans="1:33"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3">
    <mergeCell ref="A14:AG15"/>
    <mergeCell ref="A20:AG21"/>
    <mergeCell ref="A38:AG39"/>
  </mergeCells>
  <phoneticPr fontId="1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sheetPr>
  <dimension ref="A1:O56"/>
  <sheetViews>
    <sheetView zoomScaleNormal="100" workbookViewId="0"/>
  </sheetViews>
  <sheetFormatPr defaultRowHeight="13.5" x14ac:dyDescent="0.15"/>
  <cols>
    <col min="1" max="4" width="3.125" style="5" customWidth="1"/>
    <col min="5" max="5" width="16.125" style="5" bestFit="1" customWidth="1"/>
    <col min="6" max="6" width="8.625" style="5" customWidth="1"/>
    <col min="7" max="8" width="13.625" style="5" customWidth="1"/>
    <col min="9" max="9" width="12.625" style="5" customWidth="1"/>
    <col min="10" max="10" width="8.625" style="5" customWidth="1"/>
    <col min="11" max="11" width="9" style="5"/>
    <col min="12" max="12" width="14.625" style="5" bestFit="1" customWidth="1"/>
    <col min="13" max="255" width="9" style="5"/>
    <col min="256" max="258" width="3.125" style="5" customWidth="1"/>
    <col min="259" max="259" width="16.125" style="5" bestFit="1" customWidth="1"/>
    <col min="260" max="260" width="8.625" style="5" customWidth="1"/>
    <col min="261" max="262" width="13.625" style="5" customWidth="1"/>
    <col min="263" max="263" width="12.625" style="5" customWidth="1"/>
    <col min="264" max="264" width="8.625" style="5" customWidth="1"/>
    <col min="265" max="511" width="9" style="5"/>
    <col min="512" max="514" width="3.125" style="5" customWidth="1"/>
    <col min="515" max="515" width="16.125" style="5" bestFit="1" customWidth="1"/>
    <col min="516" max="516" width="8.625" style="5" customWidth="1"/>
    <col min="517" max="518" width="13.625" style="5" customWidth="1"/>
    <col min="519" max="519" width="12.625" style="5" customWidth="1"/>
    <col min="520" max="520" width="8.625" style="5" customWidth="1"/>
    <col min="521" max="767" width="9" style="5"/>
    <col min="768" max="770" width="3.125" style="5" customWidth="1"/>
    <col min="771" max="771" width="16.125" style="5" bestFit="1" customWidth="1"/>
    <col min="772" max="772" width="8.625" style="5" customWidth="1"/>
    <col min="773" max="774" width="13.625" style="5" customWidth="1"/>
    <col min="775" max="775" width="12.625" style="5" customWidth="1"/>
    <col min="776" max="776" width="8.625" style="5" customWidth="1"/>
    <col min="777" max="1023" width="9" style="5"/>
    <col min="1024" max="1026" width="3.125" style="5" customWidth="1"/>
    <col min="1027" max="1027" width="16.125" style="5" bestFit="1" customWidth="1"/>
    <col min="1028" max="1028" width="8.625" style="5" customWidth="1"/>
    <col min="1029" max="1030" width="13.625" style="5" customWidth="1"/>
    <col min="1031" max="1031" width="12.625" style="5" customWidth="1"/>
    <col min="1032" max="1032" width="8.625" style="5" customWidth="1"/>
    <col min="1033" max="1279" width="9" style="5"/>
    <col min="1280" max="1282" width="3.125" style="5" customWidth="1"/>
    <col min="1283" max="1283" width="16.125" style="5" bestFit="1" customWidth="1"/>
    <col min="1284" max="1284" width="8.625" style="5" customWidth="1"/>
    <col min="1285" max="1286" width="13.625" style="5" customWidth="1"/>
    <col min="1287" max="1287" width="12.625" style="5" customWidth="1"/>
    <col min="1288" max="1288" width="8.625" style="5" customWidth="1"/>
    <col min="1289" max="1535" width="9" style="5"/>
    <col min="1536" max="1538" width="3.125" style="5" customWidth="1"/>
    <col min="1539" max="1539" width="16.125" style="5" bestFit="1" customWidth="1"/>
    <col min="1540" max="1540" width="8.625" style="5" customWidth="1"/>
    <col min="1541" max="1542" width="13.625" style="5" customWidth="1"/>
    <col min="1543" max="1543" width="12.625" style="5" customWidth="1"/>
    <col min="1544" max="1544" width="8.625" style="5" customWidth="1"/>
    <col min="1545" max="1791" width="9" style="5"/>
    <col min="1792" max="1794" width="3.125" style="5" customWidth="1"/>
    <col min="1795" max="1795" width="16.125" style="5" bestFit="1" customWidth="1"/>
    <col min="1796" max="1796" width="8.625" style="5" customWidth="1"/>
    <col min="1797" max="1798" width="13.625" style="5" customWidth="1"/>
    <col min="1799" max="1799" width="12.625" style="5" customWidth="1"/>
    <col min="1800" max="1800" width="8.625" style="5" customWidth="1"/>
    <col min="1801" max="2047" width="9" style="5"/>
    <col min="2048" max="2050" width="3.125" style="5" customWidth="1"/>
    <col min="2051" max="2051" width="16.125" style="5" bestFit="1" customWidth="1"/>
    <col min="2052" max="2052" width="8.625" style="5" customWidth="1"/>
    <col min="2053" max="2054" width="13.625" style="5" customWidth="1"/>
    <col min="2055" max="2055" width="12.625" style="5" customWidth="1"/>
    <col min="2056" max="2056" width="8.625" style="5" customWidth="1"/>
    <col min="2057" max="2303" width="9" style="5"/>
    <col min="2304" max="2306" width="3.125" style="5" customWidth="1"/>
    <col min="2307" max="2307" width="16.125" style="5" bestFit="1" customWidth="1"/>
    <col min="2308" max="2308" width="8.625" style="5" customWidth="1"/>
    <col min="2309" max="2310" width="13.625" style="5" customWidth="1"/>
    <col min="2311" max="2311" width="12.625" style="5" customWidth="1"/>
    <col min="2312" max="2312" width="8.625" style="5" customWidth="1"/>
    <col min="2313" max="2559" width="9" style="5"/>
    <col min="2560" max="2562" width="3.125" style="5" customWidth="1"/>
    <col min="2563" max="2563" width="16.125" style="5" bestFit="1" customWidth="1"/>
    <col min="2564" max="2564" width="8.625" style="5" customWidth="1"/>
    <col min="2565" max="2566" width="13.625" style="5" customWidth="1"/>
    <col min="2567" max="2567" width="12.625" style="5" customWidth="1"/>
    <col min="2568" max="2568" width="8.625" style="5" customWidth="1"/>
    <col min="2569" max="2815" width="9" style="5"/>
    <col min="2816" max="2818" width="3.125" style="5" customWidth="1"/>
    <col min="2819" max="2819" width="16.125" style="5" bestFit="1" customWidth="1"/>
    <col min="2820" max="2820" width="8.625" style="5" customWidth="1"/>
    <col min="2821" max="2822" width="13.625" style="5" customWidth="1"/>
    <col min="2823" max="2823" width="12.625" style="5" customWidth="1"/>
    <col min="2824" max="2824" width="8.625" style="5" customWidth="1"/>
    <col min="2825" max="3071" width="9" style="5"/>
    <col min="3072" max="3074" width="3.125" style="5" customWidth="1"/>
    <col min="3075" max="3075" width="16.125" style="5" bestFit="1" customWidth="1"/>
    <col min="3076" max="3076" width="8.625" style="5" customWidth="1"/>
    <col min="3077" max="3078" width="13.625" style="5" customWidth="1"/>
    <col min="3079" max="3079" width="12.625" style="5" customWidth="1"/>
    <col min="3080" max="3080" width="8.625" style="5" customWidth="1"/>
    <col min="3081" max="3327" width="9" style="5"/>
    <col min="3328" max="3330" width="3.125" style="5" customWidth="1"/>
    <col min="3331" max="3331" width="16.125" style="5" bestFit="1" customWidth="1"/>
    <col min="3332" max="3332" width="8.625" style="5" customWidth="1"/>
    <col min="3333" max="3334" width="13.625" style="5" customWidth="1"/>
    <col min="3335" max="3335" width="12.625" style="5" customWidth="1"/>
    <col min="3336" max="3336" width="8.625" style="5" customWidth="1"/>
    <col min="3337" max="3583" width="9" style="5"/>
    <col min="3584" max="3586" width="3.125" style="5" customWidth="1"/>
    <col min="3587" max="3587" width="16.125" style="5" bestFit="1" customWidth="1"/>
    <col min="3588" max="3588" width="8.625" style="5" customWidth="1"/>
    <col min="3589" max="3590" width="13.625" style="5" customWidth="1"/>
    <col min="3591" max="3591" width="12.625" style="5" customWidth="1"/>
    <col min="3592" max="3592" width="8.625" style="5" customWidth="1"/>
    <col min="3593" max="3839" width="9" style="5"/>
    <col min="3840" max="3842" width="3.125" style="5" customWidth="1"/>
    <col min="3843" max="3843" width="16.125" style="5" bestFit="1" customWidth="1"/>
    <col min="3844" max="3844" width="8.625" style="5" customWidth="1"/>
    <col min="3845" max="3846" width="13.625" style="5" customWidth="1"/>
    <col min="3847" max="3847" width="12.625" style="5" customWidth="1"/>
    <col min="3848" max="3848" width="8.625" style="5" customWidth="1"/>
    <col min="3849" max="4095" width="9" style="5"/>
    <col min="4096" max="4098" width="3.125" style="5" customWidth="1"/>
    <col min="4099" max="4099" width="16.125" style="5" bestFit="1" customWidth="1"/>
    <col min="4100" max="4100" width="8.625" style="5" customWidth="1"/>
    <col min="4101" max="4102" width="13.625" style="5" customWidth="1"/>
    <col min="4103" max="4103" width="12.625" style="5" customWidth="1"/>
    <col min="4104" max="4104" width="8.625" style="5" customWidth="1"/>
    <col min="4105" max="4351" width="9" style="5"/>
    <col min="4352" max="4354" width="3.125" style="5" customWidth="1"/>
    <col min="4355" max="4355" width="16.125" style="5" bestFit="1" customWidth="1"/>
    <col min="4356" max="4356" width="8.625" style="5" customWidth="1"/>
    <col min="4357" max="4358" width="13.625" style="5" customWidth="1"/>
    <col min="4359" max="4359" width="12.625" style="5" customWidth="1"/>
    <col min="4360" max="4360" width="8.625" style="5" customWidth="1"/>
    <col min="4361" max="4607" width="9" style="5"/>
    <col min="4608" max="4610" width="3.125" style="5" customWidth="1"/>
    <col min="4611" max="4611" width="16.125" style="5" bestFit="1" customWidth="1"/>
    <col min="4612" max="4612" width="8.625" style="5" customWidth="1"/>
    <col min="4613" max="4614" width="13.625" style="5" customWidth="1"/>
    <col min="4615" max="4615" width="12.625" style="5" customWidth="1"/>
    <col min="4616" max="4616" width="8.625" style="5" customWidth="1"/>
    <col min="4617" max="4863" width="9" style="5"/>
    <col min="4864" max="4866" width="3.125" style="5" customWidth="1"/>
    <col min="4867" max="4867" width="16.125" style="5" bestFit="1" customWidth="1"/>
    <col min="4868" max="4868" width="8.625" style="5" customWidth="1"/>
    <col min="4869" max="4870" width="13.625" style="5" customWidth="1"/>
    <col min="4871" max="4871" width="12.625" style="5" customWidth="1"/>
    <col min="4872" max="4872" width="8.625" style="5" customWidth="1"/>
    <col min="4873" max="5119" width="9" style="5"/>
    <col min="5120" max="5122" width="3.125" style="5" customWidth="1"/>
    <col min="5123" max="5123" width="16.125" style="5" bestFit="1" customWidth="1"/>
    <col min="5124" max="5124" width="8.625" style="5" customWidth="1"/>
    <col min="5125" max="5126" width="13.625" style="5" customWidth="1"/>
    <col min="5127" max="5127" width="12.625" style="5" customWidth="1"/>
    <col min="5128" max="5128" width="8.625" style="5" customWidth="1"/>
    <col min="5129" max="5375" width="9" style="5"/>
    <col min="5376" max="5378" width="3.125" style="5" customWidth="1"/>
    <col min="5379" max="5379" width="16.125" style="5" bestFit="1" customWidth="1"/>
    <col min="5380" max="5380" width="8.625" style="5" customWidth="1"/>
    <col min="5381" max="5382" width="13.625" style="5" customWidth="1"/>
    <col min="5383" max="5383" width="12.625" style="5" customWidth="1"/>
    <col min="5384" max="5384" width="8.625" style="5" customWidth="1"/>
    <col min="5385" max="5631" width="9" style="5"/>
    <col min="5632" max="5634" width="3.125" style="5" customWidth="1"/>
    <col min="5635" max="5635" width="16.125" style="5" bestFit="1" customWidth="1"/>
    <col min="5636" max="5636" width="8.625" style="5" customWidth="1"/>
    <col min="5637" max="5638" width="13.625" style="5" customWidth="1"/>
    <col min="5639" max="5639" width="12.625" style="5" customWidth="1"/>
    <col min="5640" max="5640" width="8.625" style="5" customWidth="1"/>
    <col min="5641" max="5887" width="9" style="5"/>
    <col min="5888" max="5890" width="3.125" style="5" customWidth="1"/>
    <col min="5891" max="5891" width="16.125" style="5" bestFit="1" customWidth="1"/>
    <col min="5892" max="5892" width="8.625" style="5" customWidth="1"/>
    <col min="5893" max="5894" width="13.625" style="5" customWidth="1"/>
    <col min="5895" max="5895" width="12.625" style="5" customWidth="1"/>
    <col min="5896" max="5896" width="8.625" style="5" customWidth="1"/>
    <col min="5897" max="6143" width="9" style="5"/>
    <col min="6144" max="6146" width="3.125" style="5" customWidth="1"/>
    <col min="6147" max="6147" width="16.125" style="5" bestFit="1" customWidth="1"/>
    <col min="6148" max="6148" width="8.625" style="5" customWidth="1"/>
    <col min="6149" max="6150" width="13.625" style="5" customWidth="1"/>
    <col min="6151" max="6151" width="12.625" style="5" customWidth="1"/>
    <col min="6152" max="6152" width="8.625" style="5" customWidth="1"/>
    <col min="6153" max="6399" width="9" style="5"/>
    <col min="6400" max="6402" width="3.125" style="5" customWidth="1"/>
    <col min="6403" max="6403" width="16.125" style="5" bestFit="1" customWidth="1"/>
    <col min="6404" max="6404" width="8.625" style="5" customWidth="1"/>
    <col min="6405" max="6406" width="13.625" style="5" customWidth="1"/>
    <col min="6407" max="6407" width="12.625" style="5" customWidth="1"/>
    <col min="6408" max="6408" width="8.625" style="5" customWidth="1"/>
    <col min="6409" max="6655" width="9" style="5"/>
    <col min="6656" max="6658" width="3.125" style="5" customWidth="1"/>
    <col min="6659" max="6659" width="16.125" style="5" bestFit="1" customWidth="1"/>
    <col min="6660" max="6660" width="8.625" style="5" customWidth="1"/>
    <col min="6661" max="6662" width="13.625" style="5" customWidth="1"/>
    <col min="6663" max="6663" width="12.625" style="5" customWidth="1"/>
    <col min="6664" max="6664" width="8.625" style="5" customWidth="1"/>
    <col min="6665" max="6911" width="9" style="5"/>
    <col min="6912" max="6914" width="3.125" style="5" customWidth="1"/>
    <col min="6915" max="6915" width="16.125" style="5" bestFit="1" customWidth="1"/>
    <col min="6916" max="6916" width="8.625" style="5" customWidth="1"/>
    <col min="6917" max="6918" width="13.625" style="5" customWidth="1"/>
    <col min="6919" max="6919" width="12.625" style="5" customWidth="1"/>
    <col min="6920" max="6920" width="8.625" style="5" customWidth="1"/>
    <col min="6921" max="7167" width="9" style="5"/>
    <col min="7168" max="7170" width="3.125" style="5" customWidth="1"/>
    <col min="7171" max="7171" width="16.125" style="5" bestFit="1" customWidth="1"/>
    <col min="7172" max="7172" width="8.625" style="5" customWidth="1"/>
    <col min="7173" max="7174" width="13.625" style="5" customWidth="1"/>
    <col min="7175" max="7175" width="12.625" style="5" customWidth="1"/>
    <col min="7176" max="7176" width="8.625" style="5" customWidth="1"/>
    <col min="7177" max="7423" width="9" style="5"/>
    <col min="7424" max="7426" width="3.125" style="5" customWidth="1"/>
    <col min="7427" max="7427" width="16.125" style="5" bestFit="1" customWidth="1"/>
    <col min="7428" max="7428" width="8.625" style="5" customWidth="1"/>
    <col min="7429" max="7430" width="13.625" style="5" customWidth="1"/>
    <col min="7431" max="7431" width="12.625" style="5" customWidth="1"/>
    <col min="7432" max="7432" width="8.625" style="5" customWidth="1"/>
    <col min="7433" max="7679" width="9" style="5"/>
    <col min="7680" max="7682" width="3.125" style="5" customWidth="1"/>
    <col min="7683" max="7683" width="16.125" style="5" bestFit="1" customWidth="1"/>
    <col min="7684" max="7684" width="8.625" style="5" customWidth="1"/>
    <col min="7685" max="7686" width="13.625" style="5" customWidth="1"/>
    <col min="7687" max="7687" width="12.625" style="5" customWidth="1"/>
    <col min="7688" max="7688" width="8.625" style="5" customWidth="1"/>
    <col min="7689" max="7935" width="9" style="5"/>
    <col min="7936" max="7938" width="3.125" style="5" customWidth="1"/>
    <col min="7939" max="7939" width="16.125" style="5" bestFit="1" customWidth="1"/>
    <col min="7940" max="7940" width="8.625" style="5" customWidth="1"/>
    <col min="7941" max="7942" width="13.625" style="5" customWidth="1"/>
    <col min="7943" max="7943" width="12.625" style="5" customWidth="1"/>
    <col min="7944" max="7944" width="8.625" style="5" customWidth="1"/>
    <col min="7945" max="8191" width="9" style="5"/>
    <col min="8192" max="8194" width="3.125" style="5" customWidth="1"/>
    <col min="8195" max="8195" width="16.125" style="5" bestFit="1" customWidth="1"/>
    <col min="8196" max="8196" width="8.625" style="5" customWidth="1"/>
    <col min="8197" max="8198" width="13.625" style="5" customWidth="1"/>
    <col min="8199" max="8199" width="12.625" style="5" customWidth="1"/>
    <col min="8200" max="8200" width="8.625" style="5" customWidth="1"/>
    <col min="8201" max="8447" width="9" style="5"/>
    <col min="8448" max="8450" width="3.125" style="5" customWidth="1"/>
    <col min="8451" max="8451" width="16.125" style="5" bestFit="1" customWidth="1"/>
    <col min="8452" max="8452" width="8.625" style="5" customWidth="1"/>
    <col min="8453" max="8454" width="13.625" style="5" customWidth="1"/>
    <col min="8455" max="8455" width="12.625" style="5" customWidth="1"/>
    <col min="8456" max="8456" width="8.625" style="5" customWidth="1"/>
    <col min="8457" max="8703" width="9" style="5"/>
    <col min="8704" max="8706" width="3.125" style="5" customWidth="1"/>
    <col min="8707" max="8707" width="16.125" style="5" bestFit="1" customWidth="1"/>
    <col min="8708" max="8708" width="8.625" style="5" customWidth="1"/>
    <col min="8709" max="8710" width="13.625" style="5" customWidth="1"/>
    <col min="8711" max="8711" width="12.625" style="5" customWidth="1"/>
    <col min="8712" max="8712" width="8.625" style="5" customWidth="1"/>
    <col min="8713" max="8959" width="9" style="5"/>
    <col min="8960" max="8962" width="3.125" style="5" customWidth="1"/>
    <col min="8963" max="8963" width="16.125" style="5" bestFit="1" customWidth="1"/>
    <col min="8964" max="8964" width="8.625" style="5" customWidth="1"/>
    <col min="8965" max="8966" width="13.625" style="5" customWidth="1"/>
    <col min="8967" max="8967" width="12.625" style="5" customWidth="1"/>
    <col min="8968" max="8968" width="8.625" style="5" customWidth="1"/>
    <col min="8969" max="9215" width="9" style="5"/>
    <col min="9216" max="9218" width="3.125" style="5" customWidth="1"/>
    <col min="9219" max="9219" width="16.125" style="5" bestFit="1" customWidth="1"/>
    <col min="9220" max="9220" width="8.625" style="5" customWidth="1"/>
    <col min="9221" max="9222" width="13.625" style="5" customWidth="1"/>
    <col min="9223" max="9223" width="12.625" style="5" customWidth="1"/>
    <col min="9224" max="9224" width="8.625" style="5" customWidth="1"/>
    <col min="9225" max="9471" width="9" style="5"/>
    <col min="9472" max="9474" width="3.125" style="5" customWidth="1"/>
    <col min="9475" max="9475" width="16.125" style="5" bestFit="1" customWidth="1"/>
    <col min="9476" max="9476" width="8.625" style="5" customWidth="1"/>
    <col min="9477" max="9478" width="13.625" style="5" customWidth="1"/>
    <col min="9479" max="9479" width="12.625" style="5" customWidth="1"/>
    <col min="9480" max="9480" width="8.625" style="5" customWidth="1"/>
    <col min="9481" max="9727" width="9" style="5"/>
    <col min="9728" max="9730" width="3.125" style="5" customWidth="1"/>
    <col min="9731" max="9731" width="16.125" style="5" bestFit="1" customWidth="1"/>
    <col min="9732" max="9732" width="8.625" style="5" customWidth="1"/>
    <col min="9733" max="9734" width="13.625" style="5" customWidth="1"/>
    <col min="9735" max="9735" width="12.625" style="5" customWidth="1"/>
    <col min="9736" max="9736" width="8.625" style="5" customWidth="1"/>
    <col min="9737" max="9983" width="9" style="5"/>
    <col min="9984" max="9986" width="3.125" style="5" customWidth="1"/>
    <col min="9987" max="9987" width="16.125" style="5" bestFit="1" customWidth="1"/>
    <col min="9988" max="9988" width="8.625" style="5" customWidth="1"/>
    <col min="9989" max="9990" width="13.625" style="5" customWidth="1"/>
    <col min="9991" max="9991" width="12.625" style="5" customWidth="1"/>
    <col min="9992" max="9992" width="8.625" style="5" customWidth="1"/>
    <col min="9993" max="10239" width="9" style="5"/>
    <col min="10240" max="10242" width="3.125" style="5" customWidth="1"/>
    <col min="10243" max="10243" width="16.125" style="5" bestFit="1" customWidth="1"/>
    <col min="10244" max="10244" width="8.625" style="5" customWidth="1"/>
    <col min="10245" max="10246" width="13.625" style="5" customWidth="1"/>
    <col min="10247" max="10247" width="12.625" style="5" customWidth="1"/>
    <col min="10248" max="10248" width="8.625" style="5" customWidth="1"/>
    <col min="10249" max="10495" width="9" style="5"/>
    <col min="10496" max="10498" width="3.125" style="5" customWidth="1"/>
    <col min="10499" max="10499" width="16.125" style="5" bestFit="1" customWidth="1"/>
    <col min="10500" max="10500" width="8.625" style="5" customWidth="1"/>
    <col min="10501" max="10502" width="13.625" style="5" customWidth="1"/>
    <col min="10503" max="10503" width="12.625" style="5" customWidth="1"/>
    <col min="10504" max="10504" width="8.625" style="5" customWidth="1"/>
    <col min="10505" max="10751" width="9" style="5"/>
    <col min="10752" max="10754" width="3.125" style="5" customWidth="1"/>
    <col min="10755" max="10755" width="16.125" style="5" bestFit="1" customWidth="1"/>
    <col min="10756" max="10756" width="8.625" style="5" customWidth="1"/>
    <col min="10757" max="10758" width="13.625" style="5" customWidth="1"/>
    <col min="10759" max="10759" width="12.625" style="5" customWidth="1"/>
    <col min="10760" max="10760" width="8.625" style="5" customWidth="1"/>
    <col min="10761" max="11007" width="9" style="5"/>
    <col min="11008" max="11010" width="3.125" style="5" customWidth="1"/>
    <col min="11011" max="11011" width="16.125" style="5" bestFit="1" customWidth="1"/>
    <col min="11012" max="11012" width="8.625" style="5" customWidth="1"/>
    <col min="11013" max="11014" width="13.625" style="5" customWidth="1"/>
    <col min="11015" max="11015" width="12.625" style="5" customWidth="1"/>
    <col min="11016" max="11016" width="8.625" style="5" customWidth="1"/>
    <col min="11017" max="11263" width="9" style="5"/>
    <col min="11264" max="11266" width="3.125" style="5" customWidth="1"/>
    <col min="11267" max="11267" width="16.125" style="5" bestFit="1" customWidth="1"/>
    <col min="11268" max="11268" width="8.625" style="5" customWidth="1"/>
    <col min="11269" max="11270" width="13.625" style="5" customWidth="1"/>
    <col min="11271" max="11271" width="12.625" style="5" customWidth="1"/>
    <col min="11272" max="11272" width="8.625" style="5" customWidth="1"/>
    <col min="11273" max="11519" width="9" style="5"/>
    <col min="11520" max="11522" width="3.125" style="5" customWidth="1"/>
    <col min="11523" max="11523" width="16.125" style="5" bestFit="1" customWidth="1"/>
    <col min="11524" max="11524" width="8.625" style="5" customWidth="1"/>
    <col min="11525" max="11526" width="13.625" style="5" customWidth="1"/>
    <col min="11527" max="11527" width="12.625" style="5" customWidth="1"/>
    <col min="11528" max="11528" width="8.625" style="5" customWidth="1"/>
    <col min="11529" max="11775" width="9" style="5"/>
    <col min="11776" max="11778" width="3.125" style="5" customWidth="1"/>
    <col min="11779" max="11779" width="16.125" style="5" bestFit="1" customWidth="1"/>
    <col min="11780" max="11780" width="8.625" style="5" customWidth="1"/>
    <col min="11781" max="11782" width="13.625" style="5" customWidth="1"/>
    <col min="11783" max="11783" width="12.625" style="5" customWidth="1"/>
    <col min="11784" max="11784" width="8.625" style="5" customWidth="1"/>
    <col min="11785" max="12031" width="9" style="5"/>
    <col min="12032" max="12034" width="3.125" style="5" customWidth="1"/>
    <col min="12035" max="12035" width="16.125" style="5" bestFit="1" customWidth="1"/>
    <col min="12036" max="12036" width="8.625" style="5" customWidth="1"/>
    <col min="12037" max="12038" width="13.625" style="5" customWidth="1"/>
    <col min="12039" max="12039" width="12.625" style="5" customWidth="1"/>
    <col min="12040" max="12040" width="8.625" style="5" customWidth="1"/>
    <col min="12041" max="12287" width="9" style="5"/>
    <col min="12288" max="12290" width="3.125" style="5" customWidth="1"/>
    <col min="12291" max="12291" width="16.125" style="5" bestFit="1" customWidth="1"/>
    <col min="12292" max="12292" width="8.625" style="5" customWidth="1"/>
    <col min="12293" max="12294" width="13.625" style="5" customWidth="1"/>
    <col min="12295" max="12295" width="12.625" style="5" customWidth="1"/>
    <col min="12296" max="12296" width="8.625" style="5" customWidth="1"/>
    <col min="12297" max="12543" width="9" style="5"/>
    <col min="12544" max="12546" width="3.125" style="5" customWidth="1"/>
    <col min="12547" max="12547" width="16.125" style="5" bestFit="1" customWidth="1"/>
    <col min="12548" max="12548" width="8.625" style="5" customWidth="1"/>
    <col min="12549" max="12550" width="13.625" style="5" customWidth="1"/>
    <col min="12551" max="12551" width="12.625" style="5" customWidth="1"/>
    <col min="12552" max="12552" width="8.625" style="5" customWidth="1"/>
    <col min="12553" max="12799" width="9" style="5"/>
    <col min="12800" max="12802" width="3.125" style="5" customWidth="1"/>
    <col min="12803" max="12803" width="16.125" style="5" bestFit="1" customWidth="1"/>
    <col min="12804" max="12804" width="8.625" style="5" customWidth="1"/>
    <col min="12805" max="12806" width="13.625" style="5" customWidth="1"/>
    <col min="12807" max="12807" width="12.625" style="5" customWidth="1"/>
    <col min="12808" max="12808" width="8.625" style="5" customWidth="1"/>
    <col min="12809" max="13055" width="9" style="5"/>
    <col min="13056" max="13058" width="3.125" style="5" customWidth="1"/>
    <col min="13059" max="13059" width="16.125" style="5" bestFit="1" customWidth="1"/>
    <col min="13060" max="13060" width="8.625" style="5" customWidth="1"/>
    <col min="13061" max="13062" width="13.625" style="5" customWidth="1"/>
    <col min="13063" max="13063" width="12.625" style="5" customWidth="1"/>
    <col min="13064" max="13064" width="8.625" style="5" customWidth="1"/>
    <col min="13065" max="13311" width="9" style="5"/>
    <col min="13312" max="13314" width="3.125" style="5" customWidth="1"/>
    <col min="13315" max="13315" width="16.125" style="5" bestFit="1" customWidth="1"/>
    <col min="13316" max="13316" width="8.625" style="5" customWidth="1"/>
    <col min="13317" max="13318" width="13.625" style="5" customWidth="1"/>
    <col min="13319" max="13319" width="12.625" style="5" customWidth="1"/>
    <col min="13320" max="13320" width="8.625" style="5" customWidth="1"/>
    <col min="13321" max="13567" width="9" style="5"/>
    <col min="13568" max="13570" width="3.125" style="5" customWidth="1"/>
    <col min="13571" max="13571" width="16.125" style="5" bestFit="1" customWidth="1"/>
    <col min="13572" max="13572" width="8.625" style="5" customWidth="1"/>
    <col min="13573" max="13574" width="13.625" style="5" customWidth="1"/>
    <col min="13575" max="13575" width="12.625" style="5" customWidth="1"/>
    <col min="13576" max="13576" width="8.625" style="5" customWidth="1"/>
    <col min="13577" max="13823" width="9" style="5"/>
    <col min="13824" max="13826" width="3.125" style="5" customWidth="1"/>
    <col min="13827" max="13827" width="16.125" style="5" bestFit="1" customWidth="1"/>
    <col min="13828" max="13828" width="8.625" style="5" customWidth="1"/>
    <col min="13829" max="13830" width="13.625" style="5" customWidth="1"/>
    <col min="13831" max="13831" width="12.625" style="5" customWidth="1"/>
    <col min="13832" max="13832" width="8.625" style="5" customWidth="1"/>
    <col min="13833" max="14079" width="9" style="5"/>
    <col min="14080" max="14082" width="3.125" style="5" customWidth="1"/>
    <col min="14083" max="14083" width="16.125" style="5" bestFit="1" customWidth="1"/>
    <col min="14084" max="14084" width="8.625" style="5" customWidth="1"/>
    <col min="14085" max="14086" width="13.625" style="5" customWidth="1"/>
    <col min="14087" max="14087" width="12.625" style="5" customWidth="1"/>
    <col min="14088" max="14088" width="8.625" style="5" customWidth="1"/>
    <col min="14089" max="14335" width="9" style="5"/>
    <col min="14336" max="14338" width="3.125" style="5" customWidth="1"/>
    <col min="14339" max="14339" width="16.125" style="5" bestFit="1" customWidth="1"/>
    <col min="14340" max="14340" width="8.625" style="5" customWidth="1"/>
    <col min="14341" max="14342" width="13.625" style="5" customWidth="1"/>
    <col min="14343" max="14343" width="12.625" style="5" customWidth="1"/>
    <col min="14344" max="14344" width="8.625" style="5" customWidth="1"/>
    <col min="14345" max="14591" width="9" style="5"/>
    <col min="14592" max="14594" width="3.125" style="5" customWidth="1"/>
    <col min="14595" max="14595" width="16.125" style="5" bestFit="1" customWidth="1"/>
    <col min="14596" max="14596" width="8.625" style="5" customWidth="1"/>
    <col min="14597" max="14598" width="13.625" style="5" customWidth="1"/>
    <col min="14599" max="14599" width="12.625" style="5" customWidth="1"/>
    <col min="14600" max="14600" width="8.625" style="5" customWidth="1"/>
    <col min="14601" max="14847" width="9" style="5"/>
    <col min="14848" max="14850" width="3.125" style="5" customWidth="1"/>
    <col min="14851" max="14851" width="16.125" style="5" bestFit="1" customWidth="1"/>
    <col min="14852" max="14852" width="8.625" style="5" customWidth="1"/>
    <col min="14853" max="14854" width="13.625" style="5" customWidth="1"/>
    <col min="14855" max="14855" width="12.625" style="5" customWidth="1"/>
    <col min="14856" max="14856" width="8.625" style="5" customWidth="1"/>
    <col min="14857" max="15103" width="9" style="5"/>
    <col min="15104" max="15106" width="3.125" style="5" customWidth="1"/>
    <col min="15107" max="15107" width="16.125" style="5" bestFit="1" customWidth="1"/>
    <col min="15108" max="15108" width="8.625" style="5" customWidth="1"/>
    <col min="15109" max="15110" width="13.625" style="5" customWidth="1"/>
    <col min="15111" max="15111" width="12.625" style="5" customWidth="1"/>
    <col min="15112" max="15112" width="8.625" style="5" customWidth="1"/>
    <col min="15113" max="15359" width="9" style="5"/>
    <col min="15360" max="15362" width="3.125" style="5" customWidth="1"/>
    <col min="15363" max="15363" width="16.125" style="5" bestFit="1" customWidth="1"/>
    <col min="15364" max="15364" width="8.625" style="5" customWidth="1"/>
    <col min="15365" max="15366" width="13.625" style="5" customWidth="1"/>
    <col min="15367" max="15367" width="12.625" style="5" customWidth="1"/>
    <col min="15368" max="15368" width="8.625" style="5" customWidth="1"/>
    <col min="15369" max="15615" width="9" style="5"/>
    <col min="15616" max="15618" width="3.125" style="5" customWidth="1"/>
    <col min="15619" max="15619" width="16.125" style="5" bestFit="1" customWidth="1"/>
    <col min="15620" max="15620" width="8.625" style="5" customWidth="1"/>
    <col min="15621" max="15622" width="13.625" style="5" customWidth="1"/>
    <col min="15623" max="15623" width="12.625" style="5" customWidth="1"/>
    <col min="15624" max="15624" width="8.625" style="5" customWidth="1"/>
    <col min="15625" max="15871" width="9" style="5"/>
    <col min="15872" max="15874" width="3.125" style="5" customWidth="1"/>
    <col min="15875" max="15875" width="16.125" style="5" bestFit="1" customWidth="1"/>
    <col min="15876" max="15876" width="8.625" style="5" customWidth="1"/>
    <col min="15877" max="15878" width="13.625" style="5" customWidth="1"/>
    <col min="15879" max="15879" width="12.625" style="5" customWidth="1"/>
    <col min="15880" max="15880" width="8.625" style="5" customWidth="1"/>
    <col min="15881" max="16127" width="9" style="5"/>
    <col min="16128" max="16130" width="3.125" style="5" customWidth="1"/>
    <col min="16131" max="16131" width="16.125" style="5" bestFit="1" customWidth="1"/>
    <col min="16132" max="16132" width="8.625" style="5" customWidth="1"/>
    <col min="16133" max="16134" width="13.625" style="5" customWidth="1"/>
    <col min="16135" max="16135" width="12.625" style="5" customWidth="1"/>
    <col min="16136" max="16136" width="8.625" style="5" customWidth="1"/>
    <col min="16137" max="16384" width="9" style="5"/>
  </cols>
  <sheetData>
    <row r="1" spans="1:11" ht="20.25" customHeight="1" x14ac:dyDescent="0.15">
      <c r="A1" s="450"/>
      <c r="B1" s="451" t="s">
        <v>115</v>
      </c>
      <c r="C1" s="451"/>
      <c r="D1" s="452"/>
      <c r="E1" s="452"/>
      <c r="F1" s="452"/>
      <c r="G1" s="452"/>
      <c r="H1" s="452"/>
      <c r="I1" s="452"/>
      <c r="J1" s="452"/>
      <c r="K1" s="7"/>
    </row>
    <row r="2" spans="1:11" ht="26.25" customHeight="1" x14ac:dyDescent="0.15">
      <c r="A2" s="450"/>
      <c r="B2" s="450"/>
      <c r="C2" s="450"/>
      <c r="D2" s="450"/>
      <c r="E2" s="450"/>
      <c r="F2" s="450"/>
      <c r="G2" s="450"/>
      <c r="H2" s="450"/>
      <c r="I2" s="450"/>
      <c r="J2" s="450"/>
    </row>
    <row r="3" spans="1:11" x14ac:dyDescent="0.15">
      <c r="A3" s="450"/>
      <c r="B3" s="145" t="s">
        <v>288</v>
      </c>
      <c r="C3" s="450"/>
      <c r="D3" s="450"/>
      <c r="E3" s="450"/>
      <c r="F3" s="453"/>
      <c r="G3" s="450"/>
      <c r="H3" s="450"/>
      <c r="I3" s="450"/>
      <c r="J3" s="450"/>
    </row>
    <row r="4" spans="1:11" ht="14.25" thickBot="1" x14ac:dyDescent="0.2">
      <c r="A4" s="450"/>
      <c r="B4" s="450"/>
      <c r="C4" s="450"/>
      <c r="D4" s="450"/>
      <c r="E4" s="450"/>
      <c r="F4" s="453"/>
      <c r="G4" s="454"/>
      <c r="H4" s="454"/>
      <c r="I4" s="455"/>
      <c r="J4" s="456" t="s">
        <v>406</v>
      </c>
    </row>
    <row r="5" spans="1:11" ht="18.75" customHeight="1" thickBot="1" x14ac:dyDescent="0.2">
      <c r="A5" s="450"/>
      <c r="B5" s="457"/>
      <c r="C5" s="458"/>
      <c r="D5" s="458"/>
      <c r="E5" s="458"/>
      <c r="F5" s="459"/>
      <c r="G5" s="460" t="s">
        <v>777</v>
      </c>
      <c r="H5" s="461" t="s">
        <v>743</v>
      </c>
      <c r="I5" s="462" t="s">
        <v>167</v>
      </c>
      <c r="J5" s="463" t="s">
        <v>407</v>
      </c>
    </row>
    <row r="6" spans="1:11" x14ac:dyDescent="0.15">
      <c r="A6" s="450"/>
      <c r="B6" s="464" t="s">
        <v>408</v>
      </c>
      <c r="C6" s="455"/>
      <c r="D6" s="455"/>
      <c r="E6" s="455"/>
      <c r="F6" s="465" t="s">
        <v>289</v>
      </c>
      <c r="G6" s="466">
        <v>21246</v>
      </c>
      <c r="H6" s="467">
        <v>21594</v>
      </c>
      <c r="I6" s="468">
        <f t="shared" ref="I6:I13" si="0">G6-H6</f>
        <v>-348</v>
      </c>
      <c r="J6" s="469">
        <f t="shared" ref="J6:J13" si="1">G6/H6</f>
        <v>0.98388441233676016</v>
      </c>
    </row>
    <row r="7" spans="1:11" x14ac:dyDescent="0.15">
      <c r="A7" s="450"/>
      <c r="B7" s="464"/>
      <c r="C7" s="455"/>
      <c r="D7" s="455"/>
      <c r="E7" s="455"/>
      <c r="F7" s="465" t="s">
        <v>290</v>
      </c>
      <c r="G7" s="466">
        <v>154816535</v>
      </c>
      <c r="H7" s="467">
        <v>157045857</v>
      </c>
      <c r="I7" s="470">
        <f>G7-H7</f>
        <v>-2229322</v>
      </c>
      <c r="J7" s="471">
        <f t="shared" si="1"/>
        <v>0.98580464303493209</v>
      </c>
    </row>
    <row r="8" spans="1:11" x14ac:dyDescent="0.15">
      <c r="A8" s="450"/>
      <c r="B8" s="464"/>
      <c r="C8" s="472" t="s">
        <v>291</v>
      </c>
      <c r="D8" s="473"/>
      <c r="E8" s="473"/>
      <c r="F8" s="474" t="s">
        <v>289</v>
      </c>
      <c r="G8" s="475">
        <v>4850</v>
      </c>
      <c r="H8" s="476">
        <v>4951</v>
      </c>
      <c r="I8" s="468">
        <f t="shared" si="0"/>
        <v>-101</v>
      </c>
      <c r="J8" s="469">
        <f t="shared" si="1"/>
        <v>0.9796000807917592</v>
      </c>
    </row>
    <row r="9" spans="1:11" x14ac:dyDescent="0.15">
      <c r="A9" s="450"/>
      <c r="B9" s="464"/>
      <c r="C9" s="477"/>
      <c r="D9" s="455"/>
      <c r="E9" s="455"/>
      <c r="F9" s="465" t="s">
        <v>290</v>
      </c>
      <c r="G9" s="466">
        <v>109255138</v>
      </c>
      <c r="H9" s="467">
        <v>110196345</v>
      </c>
      <c r="I9" s="478">
        <f t="shared" si="0"/>
        <v>-941207</v>
      </c>
      <c r="J9" s="479">
        <f t="shared" si="1"/>
        <v>0.99145881834828553</v>
      </c>
    </row>
    <row r="10" spans="1:11" x14ac:dyDescent="0.15">
      <c r="A10" s="450"/>
      <c r="B10" s="464"/>
      <c r="C10" s="477"/>
      <c r="D10" s="480" t="s">
        <v>588</v>
      </c>
      <c r="E10" s="481"/>
      <c r="F10" s="482" t="s">
        <v>289</v>
      </c>
      <c r="G10" s="483">
        <v>4635</v>
      </c>
      <c r="H10" s="484">
        <v>4753</v>
      </c>
      <c r="I10" s="468">
        <f t="shared" si="0"/>
        <v>-118</v>
      </c>
      <c r="J10" s="469">
        <f t="shared" si="1"/>
        <v>0.97517357458447296</v>
      </c>
    </row>
    <row r="11" spans="1:11" x14ac:dyDescent="0.15">
      <c r="A11" s="450"/>
      <c r="B11" s="464"/>
      <c r="C11" s="477"/>
      <c r="D11" s="485"/>
      <c r="E11" s="486"/>
      <c r="F11" s="487" t="s">
        <v>290</v>
      </c>
      <c r="G11" s="488">
        <v>102427901</v>
      </c>
      <c r="H11" s="489">
        <v>107097396</v>
      </c>
      <c r="I11" s="470">
        <f t="shared" si="0"/>
        <v>-4669495</v>
      </c>
      <c r="J11" s="471">
        <f t="shared" si="1"/>
        <v>0.95639954681998052</v>
      </c>
    </row>
    <row r="12" spans="1:11" x14ac:dyDescent="0.15">
      <c r="A12" s="450"/>
      <c r="B12" s="464"/>
      <c r="C12" s="472" t="s">
        <v>294</v>
      </c>
      <c r="D12" s="473"/>
      <c r="E12" s="473"/>
      <c r="F12" s="474" t="s">
        <v>289</v>
      </c>
      <c r="G12" s="475">
        <v>16396</v>
      </c>
      <c r="H12" s="476">
        <v>16643</v>
      </c>
      <c r="I12" s="468">
        <f t="shared" si="0"/>
        <v>-247</v>
      </c>
      <c r="J12" s="469">
        <f t="shared" si="1"/>
        <v>0.98515892567445773</v>
      </c>
    </row>
    <row r="13" spans="1:11" ht="14.25" thickBot="1" x14ac:dyDescent="0.2">
      <c r="A13" s="450"/>
      <c r="B13" s="490"/>
      <c r="C13" s="491"/>
      <c r="D13" s="492"/>
      <c r="E13" s="492"/>
      <c r="F13" s="493" t="s">
        <v>290</v>
      </c>
      <c r="G13" s="494">
        <v>45561397</v>
      </c>
      <c r="H13" s="495">
        <v>46849512</v>
      </c>
      <c r="I13" s="496">
        <f t="shared" si="0"/>
        <v>-1288115</v>
      </c>
      <c r="J13" s="497">
        <f t="shared" si="1"/>
        <v>0.97250526323518593</v>
      </c>
    </row>
    <row r="14" spans="1:11" ht="13.5" customHeight="1" x14ac:dyDescent="0.15">
      <c r="A14" s="450"/>
      <c r="B14" s="450"/>
      <c r="C14" s="450"/>
      <c r="D14" s="450"/>
      <c r="E14" s="450"/>
      <c r="F14" s="453"/>
      <c r="G14" s="450"/>
      <c r="H14" s="450"/>
      <c r="I14" s="450"/>
      <c r="J14" s="450"/>
    </row>
    <row r="15" spans="1:11" x14ac:dyDescent="0.15">
      <c r="A15" s="450"/>
      <c r="B15" s="498" t="s">
        <v>295</v>
      </c>
      <c r="C15" s="450"/>
      <c r="D15" s="450"/>
      <c r="E15" s="450"/>
      <c r="F15" s="453"/>
      <c r="G15" s="450"/>
      <c r="H15" s="450"/>
      <c r="I15" s="450"/>
      <c r="J15" s="450"/>
    </row>
    <row r="16" spans="1:11" ht="14.25" thickBot="1" x14ac:dyDescent="0.2">
      <c r="A16" s="450"/>
      <c r="B16" s="450"/>
      <c r="C16" s="450"/>
      <c r="D16" s="450"/>
      <c r="E16" s="450"/>
      <c r="F16" s="453"/>
      <c r="G16" s="454"/>
      <c r="H16" s="454"/>
      <c r="I16" s="455"/>
      <c r="J16" s="456" t="s">
        <v>409</v>
      </c>
    </row>
    <row r="17" spans="1:15" ht="16.5" customHeight="1" thickBot="1" x14ac:dyDescent="0.2">
      <c r="A17" s="450"/>
      <c r="B17" s="457"/>
      <c r="C17" s="458"/>
      <c r="D17" s="458"/>
      <c r="E17" s="458"/>
      <c r="F17" s="459"/>
      <c r="G17" s="460" t="s">
        <v>777</v>
      </c>
      <c r="H17" s="461" t="s">
        <v>743</v>
      </c>
      <c r="I17" s="462" t="s">
        <v>167</v>
      </c>
      <c r="J17" s="463" t="s">
        <v>407</v>
      </c>
    </row>
    <row r="18" spans="1:15" x14ac:dyDescent="0.15">
      <c r="A18" s="450"/>
      <c r="B18" s="464" t="s">
        <v>410</v>
      </c>
      <c r="C18" s="455"/>
      <c r="D18" s="455"/>
      <c r="E18" s="455"/>
      <c r="F18" s="465" t="s">
        <v>199</v>
      </c>
      <c r="G18" s="499">
        <v>82906166</v>
      </c>
      <c r="H18" s="500">
        <v>82048450</v>
      </c>
      <c r="I18" s="501">
        <f t="shared" ref="I18:I44" si="2">G18-H18</f>
        <v>857716</v>
      </c>
      <c r="J18" s="502">
        <f t="shared" ref="J18:J44" si="3">G18/H18</f>
        <v>1.0104537745685629</v>
      </c>
      <c r="L18" s="86"/>
      <c r="O18" s="88"/>
    </row>
    <row r="19" spans="1:15" x14ac:dyDescent="0.15">
      <c r="A19" s="450"/>
      <c r="B19" s="464"/>
      <c r="C19" s="455"/>
      <c r="D19" s="455" t="s">
        <v>296</v>
      </c>
      <c r="E19" s="455"/>
      <c r="F19" s="465"/>
      <c r="G19" s="499">
        <v>25118768</v>
      </c>
      <c r="H19" s="500">
        <v>25256969</v>
      </c>
      <c r="I19" s="501">
        <f t="shared" si="2"/>
        <v>-138201</v>
      </c>
      <c r="J19" s="502">
        <f t="shared" si="3"/>
        <v>0.9945282032852002</v>
      </c>
      <c r="L19" s="86"/>
      <c r="O19" s="88"/>
    </row>
    <row r="20" spans="1:15" x14ac:dyDescent="0.15">
      <c r="A20" s="450"/>
      <c r="B20" s="464"/>
      <c r="C20" s="486"/>
      <c r="D20" s="486" t="s">
        <v>314</v>
      </c>
      <c r="E20" s="486"/>
      <c r="F20" s="503"/>
      <c r="G20" s="504">
        <v>57787398</v>
      </c>
      <c r="H20" s="505">
        <v>56791481</v>
      </c>
      <c r="I20" s="506">
        <f t="shared" si="2"/>
        <v>995917</v>
      </c>
      <c r="J20" s="507">
        <f t="shared" si="3"/>
        <v>1.0175363801482831</v>
      </c>
      <c r="L20" s="86"/>
      <c r="O20" s="88"/>
    </row>
    <row r="21" spans="1:15" x14ac:dyDescent="0.15">
      <c r="A21" s="450"/>
      <c r="B21" s="464"/>
      <c r="C21" s="472" t="s">
        <v>315</v>
      </c>
      <c r="D21" s="473"/>
      <c r="E21" s="473"/>
      <c r="F21" s="474" t="s">
        <v>199</v>
      </c>
      <c r="G21" s="508">
        <v>45093919</v>
      </c>
      <c r="H21" s="509">
        <v>44491900</v>
      </c>
      <c r="I21" s="501">
        <f t="shared" si="2"/>
        <v>602019</v>
      </c>
      <c r="J21" s="502">
        <f t="shared" si="3"/>
        <v>1.0135309797963226</v>
      </c>
      <c r="L21" s="86"/>
      <c r="N21" s="84"/>
    </row>
    <row r="22" spans="1:15" x14ac:dyDescent="0.15">
      <c r="A22" s="450"/>
      <c r="B22" s="464"/>
      <c r="C22" s="477"/>
      <c r="D22" s="455"/>
      <c r="E22" s="455" t="s">
        <v>316</v>
      </c>
      <c r="F22" s="465"/>
      <c r="G22" s="499">
        <v>11129511</v>
      </c>
      <c r="H22" s="500">
        <v>11301562</v>
      </c>
      <c r="I22" s="501">
        <f t="shared" si="2"/>
        <v>-172051</v>
      </c>
      <c r="J22" s="502">
        <f t="shared" si="3"/>
        <v>0.98477635215379966</v>
      </c>
      <c r="L22" s="86"/>
    </row>
    <row r="23" spans="1:15" x14ac:dyDescent="0.15">
      <c r="A23" s="450"/>
      <c r="B23" s="464"/>
      <c r="C23" s="477"/>
      <c r="D23" s="455"/>
      <c r="E23" s="455" t="s">
        <v>317</v>
      </c>
      <c r="F23" s="465"/>
      <c r="G23" s="499">
        <v>33964408</v>
      </c>
      <c r="H23" s="500">
        <v>33190338</v>
      </c>
      <c r="I23" s="506">
        <f t="shared" si="2"/>
        <v>774070</v>
      </c>
      <c r="J23" s="507">
        <f t="shared" si="3"/>
        <v>1.0233221487530497</v>
      </c>
      <c r="L23" s="86"/>
    </row>
    <row r="24" spans="1:15" x14ac:dyDescent="0.15">
      <c r="A24" s="450"/>
      <c r="B24" s="464"/>
      <c r="C24" s="477"/>
      <c r="D24" s="472" t="s">
        <v>318</v>
      </c>
      <c r="E24" s="473"/>
      <c r="F24" s="474" t="s">
        <v>199</v>
      </c>
      <c r="G24" s="508">
        <v>43845703</v>
      </c>
      <c r="H24" s="509">
        <v>43202735</v>
      </c>
      <c r="I24" s="501">
        <f>G24-H24</f>
        <v>642968</v>
      </c>
      <c r="J24" s="502">
        <f t="shared" si="3"/>
        <v>1.014882576299857</v>
      </c>
      <c r="L24" s="86"/>
    </row>
    <row r="25" spans="1:15" x14ac:dyDescent="0.15">
      <c r="A25" s="450"/>
      <c r="B25" s="464"/>
      <c r="C25" s="477"/>
      <c r="D25" s="477"/>
      <c r="E25" s="455" t="s">
        <v>411</v>
      </c>
      <c r="F25" s="465"/>
      <c r="G25" s="499">
        <v>10802987</v>
      </c>
      <c r="H25" s="500">
        <v>10961373</v>
      </c>
      <c r="I25" s="501">
        <f t="shared" si="2"/>
        <v>-158386</v>
      </c>
      <c r="J25" s="502">
        <f t="shared" si="3"/>
        <v>0.98555053276628757</v>
      </c>
      <c r="L25" s="86"/>
    </row>
    <row r="26" spans="1:15" x14ac:dyDescent="0.15">
      <c r="A26" s="450"/>
      <c r="B26" s="464"/>
      <c r="C26" s="477"/>
      <c r="D26" s="510"/>
      <c r="E26" s="486" t="s">
        <v>412</v>
      </c>
      <c r="F26" s="503"/>
      <c r="G26" s="504">
        <v>33042716</v>
      </c>
      <c r="H26" s="505">
        <v>32241362</v>
      </c>
      <c r="I26" s="506">
        <f t="shared" si="2"/>
        <v>801354</v>
      </c>
      <c r="J26" s="507">
        <f t="shared" si="3"/>
        <v>1.0248548432910496</v>
      </c>
      <c r="L26" s="86"/>
    </row>
    <row r="27" spans="1:15" x14ac:dyDescent="0.15">
      <c r="A27" s="450"/>
      <c r="B27" s="464"/>
      <c r="C27" s="477"/>
      <c r="D27" s="472" t="s">
        <v>319</v>
      </c>
      <c r="E27" s="473"/>
      <c r="F27" s="474" t="s">
        <v>199</v>
      </c>
      <c r="G27" s="508">
        <v>4169322</v>
      </c>
      <c r="H27" s="509">
        <v>4082476</v>
      </c>
      <c r="I27" s="501">
        <f t="shared" si="2"/>
        <v>86846</v>
      </c>
      <c r="J27" s="502">
        <f t="shared" si="3"/>
        <v>1.0212728745986503</v>
      </c>
      <c r="L27" s="86"/>
    </row>
    <row r="28" spans="1:15" x14ac:dyDescent="0.15">
      <c r="A28" s="450"/>
      <c r="B28" s="464"/>
      <c r="C28" s="477"/>
      <c r="D28" s="477"/>
      <c r="E28" s="455"/>
      <c r="F28" s="465" t="s">
        <v>200</v>
      </c>
      <c r="G28" s="499">
        <v>3086196</v>
      </c>
      <c r="H28" s="500">
        <v>3032390</v>
      </c>
      <c r="I28" s="501">
        <f t="shared" si="2"/>
        <v>53806</v>
      </c>
      <c r="J28" s="502">
        <f t="shared" si="3"/>
        <v>1.0177437598725758</v>
      </c>
      <c r="L28" s="86"/>
    </row>
    <row r="29" spans="1:15" x14ac:dyDescent="0.15">
      <c r="A29" s="450"/>
      <c r="B29" s="464"/>
      <c r="C29" s="477"/>
      <c r="D29" s="477"/>
      <c r="E29" s="455"/>
      <c r="F29" s="465" t="s">
        <v>201</v>
      </c>
      <c r="G29" s="499">
        <v>1083126</v>
      </c>
      <c r="H29" s="500">
        <v>1050086</v>
      </c>
      <c r="I29" s="511">
        <f t="shared" si="2"/>
        <v>33040</v>
      </c>
      <c r="J29" s="512">
        <f t="shared" si="3"/>
        <v>1.0314640896078988</v>
      </c>
      <c r="L29" s="86"/>
    </row>
    <row r="30" spans="1:15" x14ac:dyDescent="0.15">
      <c r="A30" s="450"/>
      <c r="B30" s="464"/>
      <c r="C30" s="477"/>
      <c r="D30" s="477"/>
      <c r="E30" s="480" t="s">
        <v>413</v>
      </c>
      <c r="F30" s="482" t="s">
        <v>199</v>
      </c>
      <c r="G30" s="513">
        <v>1888808</v>
      </c>
      <c r="H30" s="514">
        <v>1898681</v>
      </c>
      <c r="I30" s="501">
        <f t="shared" si="2"/>
        <v>-9873</v>
      </c>
      <c r="J30" s="502">
        <f t="shared" si="3"/>
        <v>0.99480007436741613</v>
      </c>
      <c r="L30" s="86"/>
    </row>
    <row r="31" spans="1:15" x14ac:dyDescent="0.15">
      <c r="A31" s="450"/>
      <c r="B31" s="464"/>
      <c r="C31" s="477"/>
      <c r="D31" s="477"/>
      <c r="E31" s="515"/>
      <c r="F31" s="465" t="s">
        <v>200</v>
      </c>
      <c r="G31" s="499">
        <v>825154</v>
      </c>
      <c r="H31" s="500">
        <v>902249</v>
      </c>
      <c r="I31" s="501">
        <f t="shared" si="2"/>
        <v>-77095</v>
      </c>
      <c r="J31" s="502">
        <f t="shared" si="3"/>
        <v>0.91455241291483835</v>
      </c>
      <c r="L31" s="86"/>
    </row>
    <row r="32" spans="1:15" x14ac:dyDescent="0.15">
      <c r="A32" s="450"/>
      <c r="B32" s="464"/>
      <c r="C32" s="477"/>
      <c r="D32" s="477"/>
      <c r="E32" s="515"/>
      <c r="F32" s="465" t="s">
        <v>201</v>
      </c>
      <c r="G32" s="499">
        <v>1063654</v>
      </c>
      <c r="H32" s="500">
        <v>996432</v>
      </c>
      <c r="I32" s="511">
        <f t="shared" si="2"/>
        <v>67222</v>
      </c>
      <c r="J32" s="512">
        <f t="shared" si="3"/>
        <v>1.067462706938356</v>
      </c>
      <c r="L32" s="86"/>
    </row>
    <row r="33" spans="1:12" x14ac:dyDescent="0.15">
      <c r="A33" s="450"/>
      <c r="B33" s="464"/>
      <c r="C33" s="477"/>
      <c r="D33" s="477"/>
      <c r="E33" s="480" t="s">
        <v>414</v>
      </c>
      <c r="F33" s="482" t="s">
        <v>199</v>
      </c>
      <c r="G33" s="513">
        <v>2280514</v>
      </c>
      <c r="H33" s="514">
        <v>2183795</v>
      </c>
      <c r="I33" s="501">
        <f t="shared" si="2"/>
        <v>96719</v>
      </c>
      <c r="J33" s="502">
        <f t="shared" si="3"/>
        <v>1.0442894136125416</v>
      </c>
      <c r="L33" s="86"/>
    </row>
    <row r="34" spans="1:12" x14ac:dyDescent="0.15">
      <c r="A34" s="450"/>
      <c r="B34" s="464"/>
      <c r="C34" s="477"/>
      <c r="D34" s="477"/>
      <c r="E34" s="515"/>
      <c r="F34" s="465" t="s">
        <v>200</v>
      </c>
      <c r="G34" s="499">
        <v>2261042</v>
      </c>
      <c r="H34" s="500">
        <v>2130141</v>
      </c>
      <c r="I34" s="501">
        <f t="shared" si="2"/>
        <v>130901</v>
      </c>
      <c r="J34" s="502">
        <f t="shared" si="3"/>
        <v>1.0614518006085043</v>
      </c>
      <c r="L34" s="86"/>
    </row>
    <row r="35" spans="1:12" x14ac:dyDescent="0.15">
      <c r="A35" s="450"/>
      <c r="B35" s="464"/>
      <c r="C35" s="510"/>
      <c r="D35" s="510"/>
      <c r="E35" s="485"/>
      <c r="F35" s="503" t="s">
        <v>201</v>
      </c>
      <c r="G35" s="504">
        <v>19472</v>
      </c>
      <c r="H35" s="505">
        <v>53654</v>
      </c>
      <c r="I35" s="506">
        <f t="shared" si="2"/>
        <v>-34182</v>
      </c>
      <c r="J35" s="507">
        <f t="shared" si="3"/>
        <v>0.36291795579080777</v>
      </c>
      <c r="L35" s="86"/>
    </row>
    <row r="36" spans="1:12" x14ac:dyDescent="0.15">
      <c r="A36" s="450"/>
      <c r="B36" s="464"/>
      <c r="C36" s="472" t="s">
        <v>321</v>
      </c>
      <c r="D36" s="473"/>
      <c r="E36" s="473"/>
      <c r="F36" s="474" t="s">
        <v>199</v>
      </c>
      <c r="G36" s="508">
        <v>37812247</v>
      </c>
      <c r="H36" s="509">
        <v>37556550</v>
      </c>
      <c r="I36" s="501">
        <f t="shared" si="2"/>
        <v>255697</v>
      </c>
      <c r="J36" s="502">
        <f t="shared" si="3"/>
        <v>1.0068083197205282</v>
      </c>
      <c r="L36" s="86"/>
    </row>
    <row r="37" spans="1:12" x14ac:dyDescent="0.15">
      <c r="A37" s="450"/>
      <c r="B37" s="464"/>
      <c r="C37" s="477"/>
      <c r="D37" s="455"/>
      <c r="E37" s="455" t="s">
        <v>318</v>
      </c>
      <c r="F37" s="465"/>
      <c r="G37" s="499">
        <v>1933849</v>
      </c>
      <c r="H37" s="500">
        <v>2064173</v>
      </c>
      <c r="I37" s="501">
        <f t="shared" si="2"/>
        <v>-130324</v>
      </c>
      <c r="J37" s="502">
        <f t="shared" si="3"/>
        <v>0.93686381906942873</v>
      </c>
      <c r="L37" s="86"/>
    </row>
    <row r="38" spans="1:12" x14ac:dyDescent="0.15">
      <c r="A38" s="450"/>
      <c r="B38" s="464"/>
      <c r="C38" s="477"/>
      <c r="D38" s="486"/>
      <c r="E38" s="486" t="s">
        <v>322</v>
      </c>
      <c r="F38" s="503"/>
      <c r="G38" s="499">
        <v>11443715</v>
      </c>
      <c r="H38" s="500">
        <v>10571220</v>
      </c>
      <c r="I38" s="506">
        <f t="shared" si="2"/>
        <v>872495</v>
      </c>
      <c r="J38" s="507">
        <f t="shared" si="3"/>
        <v>1.0825349392028545</v>
      </c>
      <c r="L38" s="86"/>
    </row>
    <row r="39" spans="1:12" x14ac:dyDescent="0.15">
      <c r="A39" s="450"/>
      <c r="B39" s="464"/>
      <c r="C39" s="477"/>
      <c r="D39" s="472" t="s">
        <v>323</v>
      </c>
      <c r="E39" s="473"/>
      <c r="F39" s="474" t="s">
        <v>199</v>
      </c>
      <c r="G39" s="508">
        <v>13989257</v>
      </c>
      <c r="H39" s="509">
        <v>13955407</v>
      </c>
      <c r="I39" s="501">
        <f t="shared" si="2"/>
        <v>33850</v>
      </c>
      <c r="J39" s="502">
        <f t="shared" si="3"/>
        <v>1.0024255831449416</v>
      </c>
      <c r="L39" s="86"/>
    </row>
    <row r="40" spans="1:12" x14ac:dyDescent="0.15">
      <c r="A40" s="450"/>
      <c r="B40" s="464"/>
      <c r="C40" s="477"/>
      <c r="D40" s="477"/>
      <c r="E40" s="455" t="s">
        <v>318</v>
      </c>
      <c r="F40" s="465"/>
      <c r="G40" s="499">
        <v>1107125</v>
      </c>
      <c r="H40" s="500">
        <v>1181991</v>
      </c>
      <c r="I40" s="501">
        <f t="shared" si="2"/>
        <v>-74866</v>
      </c>
      <c r="J40" s="502">
        <f t="shared" si="3"/>
        <v>0.93666110824870918</v>
      </c>
      <c r="L40" s="86"/>
    </row>
    <row r="41" spans="1:12" x14ac:dyDescent="0.15">
      <c r="A41" s="450"/>
      <c r="B41" s="464"/>
      <c r="C41" s="477"/>
      <c r="D41" s="510"/>
      <c r="E41" s="486" t="s">
        <v>322</v>
      </c>
      <c r="F41" s="503"/>
      <c r="G41" s="504">
        <v>5794505</v>
      </c>
      <c r="H41" s="505">
        <v>5299160</v>
      </c>
      <c r="I41" s="506">
        <f t="shared" si="2"/>
        <v>495345</v>
      </c>
      <c r="J41" s="507">
        <f t="shared" si="3"/>
        <v>1.0934761358403973</v>
      </c>
      <c r="L41" s="86"/>
    </row>
    <row r="42" spans="1:12" x14ac:dyDescent="0.15">
      <c r="A42" s="450"/>
      <c r="B42" s="464"/>
      <c r="C42" s="477"/>
      <c r="D42" s="472" t="s">
        <v>324</v>
      </c>
      <c r="E42" s="473"/>
      <c r="F42" s="474" t="s">
        <v>199</v>
      </c>
      <c r="G42" s="508">
        <v>23822990</v>
      </c>
      <c r="H42" s="509">
        <v>23601143</v>
      </c>
      <c r="I42" s="501">
        <f t="shared" si="2"/>
        <v>221847</v>
      </c>
      <c r="J42" s="502">
        <f t="shared" si="3"/>
        <v>1.009399841355141</v>
      </c>
      <c r="L42" s="86"/>
    </row>
    <row r="43" spans="1:12" x14ac:dyDescent="0.15">
      <c r="A43" s="450"/>
      <c r="B43" s="464"/>
      <c r="C43" s="477"/>
      <c r="D43" s="477"/>
      <c r="E43" s="455" t="s">
        <v>318</v>
      </c>
      <c r="F43" s="465"/>
      <c r="G43" s="499">
        <v>826724</v>
      </c>
      <c r="H43" s="500">
        <v>882182</v>
      </c>
      <c r="I43" s="501">
        <f t="shared" si="2"/>
        <v>-55458</v>
      </c>
      <c r="J43" s="502">
        <f t="shared" si="3"/>
        <v>0.93713542103556857</v>
      </c>
      <c r="L43" s="86"/>
    </row>
    <row r="44" spans="1:12" x14ac:dyDescent="0.15">
      <c r="A44" s="450"/>
      <c r="B44" s="464"/>
      <c r="C44" s="516"/>
      <c r="D44" s="510"/>
      <c r="E44" s="486" t="s">
        <v>322</v>
      </c>
      <c r="F44" s="503"/>
      <c r="G44" s="504">
        <v>5649210</v>
      </c>
      <c r="H44" s="505">
        <v>5272060</v>
      </c>
      <c r="I44" s="506">
        <f t="shared" si="2"/>
        <v>377150</v>
      </c>
      <c r="J44" s="517">
        <f t="shared" si="3"/>
        <v>1.0715375014700137</v>
      </c>
      <c r="L44" s="86"/>
    </row>
    <row r="45" spans="1:12" x14ac:dyDescent="0.15">
      <c r="A45" s="450"/>
      <c r="B45" s="464"/>
      <c r="C45" s="516"/>
      <c r="D45" s="477" t="s">
        <v>816</v>
      </c>
      <c r="E45" s="455"/>
      <c r="F45" s="465" t="s">
        <v>202</v>
      </c>
      <c r="G45" s="518">
        <v>531356</v>
      </c>
      <c r="H45" s="519">
        <v>488380</v>
      </c>
      <c r="I45" s="520">
        <v>42976</v>
      </c>
      <c r="J45" s="521">
        <v>1.0880000000000001</v>
      </c>
      <c r="L45" s="86"/>
    </row>
    <row r="46" spans="1:12" x14ac:dyDescent="0.15">
      <c r="A46" s="450"/>
      <c r="B46" s="464"/>
      <c r="C46" s="477"/>
      <c r="D46" s="477"/>
      <c r="E46" s="455" t="s">
        <v>817</v>
      </c>
      <c r="F46" s="465" t="s">
        <v>202</v>
      </c>
      <c r="G46" s="518">
        <v>383855</v>
      </c>
      <c r="H46" s="519">
        <v>340325</v>
      </c>
      <c r="I46" s="520">
        <v>43530</v>
      </c>
      <c r="J46" s="521">
        <v>1.1279999999999999</v>
      </c>
      <c r="L46" s="86"/>
    </row>
    <row r="47" spans="1:12" ht="14.25" thickBot="1" x14ac:dyDescent="0.2">
      <c r="A47" s="450"/>
      <c r="B47" s="490"/>
      <c r="C47" s="491"/>
      <c r="D47" s="491"/>
      <c r="E47" s="492" t="s">
        <v>818</v>
      </c>
      <c r="F47" s="493" t="s">
        <v>202</v>
      </c>
      <c r="G47" s="522">
        <v>147501</v>
      </c>
      <c r="H47" s="523">
        <v>148055</v>
      </c>
      <c r="I47" s="524">
        <v>-554</v>
      </c>
      <c r="J47" s="525">
        <v>0.996</v>
      </c>
      <c r="L47" s="86"/>
    </row>
    <row r="48" spans="1:12" ht="13.5" customHeight="1" x14ac:dyDescent="0.15">
      <c r="A48" s="450"/>
      <c r="B48" s="455"/>
      <c r="C48" s="450"/>
      <c r="D48" s="450"/>
      <c r="E48" s="450"/>
      <c r="F48" s="453"/>
      <c r="G48" s="450"/>
      <c r="H48" s="450"/>
      <c r="I48" s="450"/>
      <c r="J48" s="450"/>
    </row>
    <row r="49" spans="1:12" x14ac:dyDescent="0.15">
      <c r="A49" s="450"/>
      <c r="B49" s="145" t="s">
        <v>495</v>
      </c>
      <c r="C49" s="450"/>
      <c r="D49" s="450"/>
      <c r="E49" s="450"/>
      <c r="F49" s="453"/>
      <c r="G49" s="526"/>
      <c r="H49" s="526"/>
      <c r="I49" s="527"/>
      <c r="J49" s="454"/>
    </row>
    <row r="50" spans="1:12" ht="14.25" thickBot="1" x14ac:dyDescent="0.2">
      <c r="A50" s="450"/>
      <c r="B50" s="450"/>
      <c r="C50" s="450"/>
      <c r="D50" s="450"/>
      <c r="E50" s="450"/>
      <c r="F50" s="453"/>
      <c r="G50" s="454"/>
      <c r="H50" s="454"/>
      <c r="I50" s="455"/>
      <c r="J50" s="456" t="s">
        <v>166</v>
      </c>
    </row>
    <row r="51" spans="1:12" ht="16.5" customHeight="1" thickBot="1" x14ac:dyDescent="0.2">
      <c r="A51" s="450"/>
      <c r="B51" s="457"/>
      <c r="C51" s="458"/>
      <c r="D51" s="458"/>
      <c r="E51" s="458"/>
      <c r="F51" s="459"/>
      <c r="G51" s="460" t="s">
        <v>777</v>
      </c>
      <c r="H51" s="461" t="s">
        <v>743</v>
      </c>
      <c r="I51" s="462" t="s">
        <v>167</v>
      </c>
      <c r="J51" s="463" t="s">
        <v>407</v>
      </c>
    </row>
    <row r="52" spans="1:12" ht="13.5" customHeight="1" x14ac:dyDescent="0.15">
      <c r="A52" s="450"/>
      <c r="B52" s="464" t="s">
        <v>325</v>
      </c>
      <c r="C52" s="455"/>
      <c r="D52" s="455"/>
      <c r="E52" s="455"/>
      <c r="F52" s="465" t="s">
        <v>199</v>
      </c>
      <c r="G52" s="528">
        <f>G53+G54</f>
        <v>24620171.909000002</v>
      </c>
      <c r="H52" s="528">
        <v>22775388</v>
      </c>
      <c r="I52" s="501">
        <f>G52-H52</f>
        <v>1844783.9090000018</v>
      </c>
      <c r="J52" s="502">
        <f>G52/H52</f>
        <v>1.0809990112572396</v>
      </c>
      <c r="L52" s="92"/>
    </row>
    <row r="53" spans="1:12" ht="13.5" customHeight="1" x14ac:dyDescent="0.15">
      <c r="A53" s="450"/>
      <c r="B53" s="464"/>
      <c r="C53" s="455"/>
      <c r="D53" s="455" t="s">
        <v>339</v>
      </c>
      <c r="E53" s="455"/>
      <c r="F53" s="465"/>
      <c r="G53" s="528">
        <v>8164996.0789999999</v>
      </c>
      <c r="H53" s="528">
        <v>7462364</v>
      </c>
      <c r="I53" s="501">
        <f>G53-H53</f>
        <v>702632.07899999991</v>
      </c>
      <c r="J53" s="502">
        <f>G53/H53</f>
        <v>1.0941567684181581</v>
      </c>
    </row>
    <row r="54" spans="1:12" ht="13.5" customHeight="1" thickBot="1" x14ac:dyDescent="0.2">
      <c r="A54" s="450"/>
      <c r="B54" s="490"/>
      <c r="C54" s="492"/>
      <c r="D54" s="492" t="s">
        <v>340</v>
      </c>
      <c r="E54" s="492"/>
      <c r="F54" s="493"/>
      <c r="G54" s="529">
        <v>16455175.83</v>
      </c>
      <c r="H54" s="529">
        <v>15313024</v>
      </c>
      <c r="I54" s="530">
        <f>G54-H54</f>
        <v>1142151.83</v>
      </c>
      <c r="J54" s="531">
        <f>G54/H54</f>
        <v>1.0745869548692668</v>
      </c>
    </row>
    <row r="55" spans="1:12" ht="17.25" customHeight="1" x14ac:dyDescent="0.15">
      <c r="A55" s="450"/>
      <c r="B55" s="455"/>
      <c r="C55" s="455"/>
      <c r="D55" s="455"/>
      <c r="E55" s="455"/>
      <c r="F55" s="465"/>
      <c r="G55" s="455"/>
      <c r="H55" s="455"/>
      <c r="I55" s="450"/>
      <c r="J55" s="456" t="s">
        <v>776</v>
      </c>
    </row>
    <row r="56" spans="1:12" x14ac:dyDescent="0.15">
      <c r="A56" s="450"/>
      <c r="B56" s="147" t="s">
        <v>563</v>
      </c>
      <c r="C56" s="450"/>
      <c r="D56" s="450"/>
      <c r="E56" s="450"/>
      <c r="F56" s="450"/>
      <c r="G56" s="450"/>
      <c r="H56" s="450"/>
      <c r="I56" s="450"/>
      <c r="J56" s="450"/>
    </row>
  </sheetData>
  <phoneticPr fontId="11"/>
  <printOptions horizontalCentered="1"/>
  <pageMargins left="0.78740157480314965" right="0.78740157480314965" top="0.59055118110236227" bottom="0.39370078740157483" header="0.39370078740157483" footer="0.19685039370078741"/>
  <pageSetup paperSize="9" firstPageNumber="7" orientation="portrait" useFirstPageNumber="1" r:id="rId1"/>
  <headerFooter scaleWithDoc="0" alignWithMargins="0">
    <oddFooter>&amp;C-7-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FF"/>
    <pageSetUpPr fitToPage="1"/>
  </sheetPr>
  <dimension ref="A1:U70"/>
  <sheetViews>
    <sheetView zoomScaleNormal="100" zoomScaleSheetLayoutView="100" workbookViewId="0"/>
  </sheetViews>
  <sheetFormatPr defaultRowHeight="11.25" x14ac:dyDescent="0.15"/>
  <cols>
    <col min="1" max="1" width="9" style="8"/>
    <col min="2" max="2" width="13.125" style="8" bestFit="1" customWidth="1"/>
    <col min="3" max="3" width="7.125" style="8" customWidth="1"/>
    <col min="4" max="4" width="11.625" style="8" customWidth="1"/>
    <col min="5" max="5" width="7.125" style="8" customWidth="1"/>
    <col min="6" max="6" width="11.625" style="8" customWidth="1"/>
    <col min="7" max="7" width="7.125" style="8" customWidth="1"/>
    <col min="8" max="8" width="11.625" style="8" customWidth="1"/>
    <col min="9" max="9" width="7.125" style="8" customWidth="1"/>
    <col min="10" max="10" width="11.625" style="8" customWidth="1"/>
    <col min="11" max="11" width="3" style="8" customWidth="1"/>
    <col min="12" max="12" width="5.5" style="8" bestFit="1" customWidth="1"/>
    <col min="13" max="13" width="8.75" style="8" bestFit="1" customWidth="1"/>
    <col min="14" max="14" width="4.5" style="8" bestFit="1" customWidth="1"/>
    <col min="15" max="15" width="7.5" style="8" customWidth="1"/>
    <col min="16" max="19" width="6.875" style="8" bestFit="1" customWidth="1"/>
    <col min="20" max="242" width="9" style="8"/>
    <col min="243" max="243" width="13.125" style="8" bestFit="1" customWidth="1"/>
    <col min="244" max="244" width="7.125" style="8" customWidth="1"/>
    <col min="245" max="245" width="11.625" style="8" customWidth="1"/>
    <col min="246" max="246" width="7.125" style="8" customWidth="1"/>
    <col min="247" max="247" width="11.625" style="8" customWidth="1"/>
    <col min="248" max="248" width="7.125" style="8" customWidth="1"/>
    <col min="249" max="249" width="11.625" style="8" customWidth="1"/>
    <col min="250" max="250" width="7.125" style="8" customWidth="1"/>
    <col min="251" max="251" width="11.625" style="8" customWidth="1"/>
    <col min="252" max="498" width="9" style="8"/>
    <col min="499" max="499" width="13.125" style="8" bestFit="1" customWidth="1"/>
    <col min="500" max="500" width="7.125" style="8" customWidth="1"/>
    <col min="501" max="501" width="11.625" style="8" customWidth="1"/>
    <col min="502" max="502" width="7.125" style="8" customWidth="1"/>
    <col min="503" max="503" width="11.625" style="8" customWidth="1"/>
    <col min="504" max="504" width="7.125" style="8" customWidth="1"/>
    <col min="505" max="505" width="11.625" style="8" customWidth="1"/>
    <col min="506" max="506" width="7.125" style="8" customWidth="1"/>
    <col min="507" max="507" width="11.625" style="8" customWidth="1"/>
    <col min="508" max="754" width="9" style="8"/>
    <col min="755" max="755" width="13.125" style="8" bestFit="1" customWidth="1"/>
    <col min="756" max="756" width="7.125" style="8" customWidth="1"/>
    <col min="757" max="757" width="11.625" style="8" customWidth="1"/>
    <col min="758" max="758" width="7.125" style="8" customWidth="1"/>
    <col min="759" max="759" width="11.625" style="8" customWidth="1"/>
    <col min="760" max="760" width="7.125" style="8" customWidth="1"/>
    <col min="761" max="761" width="11.625" style="8" customWidth="1"/>
    <col min="762" max="762" width="7.125" style="8" customWidth="1"/>
    <col min="763" max="763" width="11.625" style="8" customWidth="1"/>
    <col min="764" max="1010" width="9" style="8"/>
    <col min="1011" max="1011" width="13.125" style="8" bestFit="1" customWidth="1"/>
    <col min="1012" max="1012" width="7.125" style="8" customWidth="1"/>
    <col min="1013" max="1013" width="11.625" style="8" customWidth="1"/>
    <col min="1014" max="1014" width="7.125" style="8" customWidth="1"/>
    <col min="1015" max="1015" width="11.625" style="8" customWidth="1"/>
    <col min="1016" max="1016" width="7.125" style="8" customWidth="1"/>
    <col min="1017" max="1017" width="11.625" style="8" customWidth="1"/>
    <col min="1018" max="1018" width="7.125" style="8" customWidth="1"/>
    <col min="1019" max="1019" width="11.625" style="8" customWidth="1"/>
    <col min="1020" max="1266" width="9" style="8"/>
    <col min="1267" max="1267" width="13.125" style="8" bestFit="1" customWidth="1"/>
    <col min="1268" max="1268" width="7.125" style="8" customWidth="1"/>
    <col min="1269" max="1269" width="11.625" style="8" customWidth="1"/>
    <col min="1270" max="1270" width="7.125" style="8" customWidth="1"/>
    <col min="1271" max="1271" width="11.625" style="8" customWidth="1"/>
    <col min="1272" max="1272" width="7.125" style="8" customWidth="1"/>
    <col min="1273" max="1273" width="11.625" style="8" customWidth="1"/>
    <col min="1274" max="1274" width="7.125" style="8" customWidth="1"/>
    <col min="1275" max="1275" width="11.625" style="8" customWidth="1"/>
    <col min="1276" max="1522" width="9" style="8"/>
    <col min="1523" max="1523" width="13.125" style="8" bestFit="1" customWidth="1"/>
    <col min="1524" max="1524" width="7.125" style="8" customWidth="1"/>
    <col min="1525" max="1525" width="11.625" style="8" customWidth="1"/>
    <col min="1526" max="1526" width="7.125" style="8" customWidth="1"/>
    <col min="1527" max="1527" width="11.625" style="8" customWidth="1"/>
    <col min="1528" max="1528" width="7.125" style="8" customWidth="1"/>
    <col min="1529" max="1529" width="11.625" style="8" customWidth="1"/>
    <col min="1530" max="1530" width="7.125" style="8" customWidth="1"/>
    <col min="1531" max="1531" width="11.625" style="8" customWidth="1"/>
    <col min="1532" max="1778" width="9" style="8"/>
    <col min="1779" max="1779" width="13.125" style="8" bestFit="1" customWidth="1"/>
    <col min="1780" max="1780" width="7.125" style="8" customWidth="1"/>
    <col min="1781" max="1781" width="11.625" style="8" customWidth="1"/>
    <col min="1782" max="1782" width="7.125" style="8" customWidth="1"/>
    <col min="1783" max="1783" width="11.625" style="8" customWidth="1"/>
    <col min="1784" max="1784" width="7.125" style="8" customWidth="1"/>
    <col min="1785" max="1785" width="11.625" style="8" customWidth="1"/>
    <col min="1786" max="1786" width="7.125" style="8" customWidth="1"/>
    <col min="1787" max="1787" width="11.625" style="8" customWidth="1"/>
    <col min="1788" max="2034" width="9" style="8"/>
    <col min="2035" max="2035" width="13.125" style="8" bestFit="1" customWidth="1"/>
    <col min="2036" max="2036" width="7.125" style="8" customWidth="1"/>
    <col min="2037" max="2037" width="11.625" style="8" customWidth="1"/>
    <col min="2038" max="2038" width="7.125" style="8" customWidth="1"/>
    <col min="2039" max="2039" width="11.625" style="8" customWidth="1"/>
    <col min="2040" max="2040" width="7.125" style="8" customWidth="1"/>
    <col min="2041" max="2041" width="11.625" style="8" customWidth="1"/>
    <col min="2042" max="2042" width="7.125" style="8" customWidth="1"/>
    <col min="2043" max="2043" width="11.625" style="8" customWidth="1"/>
    <col min="2044" max="2290" width="9" style="8"/>
    <col min="2291" max="2291" width="13.125" style="8" bestFit="1" customWidth="1"/>
    <col min="2292" max="2292" width="7.125" style="8" customWidth="1"/>
    <col min="2293" max="2293" width="11.625" style="8" customWidth="1"/>
    <col min="2294" max="2294" width="7.125" style="8" customWidth="1"/>
    <col min="2295" max="2295" width="11.625" style="8" customWidth="1"/>
    <col min="2296" max="2296" width="7.125" style="8" customWidth="1"/>
    <col min="2297" max="2297" width="11.625" style="8" customWidth="1"/>
    <col min="2298" max="2298" width="7.125" style="8" customWidth="1"/>
    <col min="2299" max="2299" width="11.625" style="8" customWidth="1"/>
    <col min="2300" max="2546" width="9" style="8"/>
    <col min="2547" max="2547" width="13.125" style="8" bestFit="1" customWidth="1"/>
    <col min="2548" max="2548" width="7.125" style="8" customWidth="1"/>
    <col min="2549" max="2549" width="11.625" style="8" customWidth="1"/>
    <col min="2550" max="2550" width="7.125" style="8" customWidth="1"/>
    <col min="2551" max="2551" width="11.625" style="8" customWidth="1"/>
    <col min="2552" max="2552" width="7.125" style="8" customWidth="1"/>
    <col min="2553" max="2553" width="11.625" style="8" customWidth="1"/>
    <col min="2554" max="2554" width="7.125" style="8" customWidth="1"/>
    <col min="2555" max="2555" width="11.625" style="8" customWidth="1"/>
    <col min="2556" max="2802" width="9" style="8"/>
    <col min="2803" max="2803" width="13.125" style="8" bestFit="1" customWidth="1"/>
    <col min="2804" max="2804" width="7.125" style="8" customWidth="1"/>
    <col min="2805" max="2805" width="11.625" style="8" customWidth="1"/>
    <col min="2806" max="2806" width="7.125" style="8" customWidth="1"/>
    <col min="2807" max="2807" width="11.625" style="8" customWidth="1"/>
    <col min="2808" max="2808" width="7.125" style="8" customWidth="1"/>
    <col min="2809" max="2809" width="11.625" style="8" customWidth="1"/>
    <col min="2810" max="2810" width="7.125" style="8" customWidth="1"/>
    <col min="2811" max="2811" width="11.625" style="8" customWidth="1"/>
    <col min="2812" max="3058" width="9" style="8"/>
    <col min="3059" max="3059" width="13.125" style="8" bestFit="1" customWidth="1"/>
    <col min="3060" max="3060" width="7.125" style="8" customWidth="1"/>
    <col min="3061" max="3061" width="11.625" style="8" customWidth="1"/>
    <col min="3062" max="3062" width="7.125" style="8" customWidth="1"/>
    <col min="3063" max="3063" width="11.625" style="8" customWidth="1"/>
    <col min="3064" max="3064" width="7.125" style="8" customWidth="1"/>
    <col min="3065" max="3065" width="11.625" style="8" customWidth="1"/>
    <col min="3066" max="3066" width="7.125" style="8" customWidth="1"/>
    <col min="3067" max="3067" width="11.625" style="8" customWidth="1"/>
    <col min="3068" max="3314" width="9" style="8"/>
    <col min="3315" max="3315" width="13.125" style="8" bestFit="1" customWidth="1"/>
    <col min="3316" max="3316" width="7.125" style="8" customWidth="1"/>
    <col min="3317" max="3317" width="11.625" style="8" customWidth="1"/>
    <col min="3318" max="3318" width="7.125" style="8" customWidth="1"/>
    <col min="3319" max="3319" width="11.625" style="8" customWidth="1"/>
    <col min="3320" max="3320" width="7.125" style="8" customWidth="1"/>
    <col min="3321" max="3321" width="11.625" style="8" customWidth="1"/>
    <col min="3322" max="3322" width="7.125" style="8" customWidth="1"/>
    <col min="3323" max="3323" width="11.625" style="8" customWidth="1"/>
    <col min="3324" max="3570" width="9" style="8"/>
    <col min="3571" max="3571" width="13.125" style="8" bestFit="1" customWidth="1"/>
    <col min="3572" max="3572" width="7.125" style="8" customWidth="1"/>
    <col min="3573" max="3573" width="11.625" style="8" customWidth="1"/>
    <col min="3574" max="3574" width="7.125" style="8" customWidth="1"/>
    <col min="3575" max="3575" width="11.625" style="8" customWidth="1"/>
    <col min="3576" max="3576" width="7.125" style="8" customWidth="1"/>
    <col min="3577" max="3577" width="11.625" style="8" customWidth="1"/>
    <col min="3578" max="3578" width="7.125" style="8" customWidth="1"/>
    <col min="3579" max="3579" width="11.625" style="8" customWidth="1"/>
    <col min="3580" max="3826" width="9" style="8"/>
    <col min="3827" max="3827" width="13.125" style="8" bestFit="1" customWidth="1"/>
    <col min="3828" max="3828" width="7.125" style="8" customWidth="1"/>
    <col min="3829" max="3829" width="11.625" style="8" customWidth="1"/>
    <col min="3830" max="3830" width="7.125" style="8" customWidth="1"/>
    <col min="3831" max="3831" width="11.625" style="8" customWidth="1"/>
    <col min="3832" max="3832" width="7.125" style="8" customWidth="1"/>
    <col min="3833" max="3833" width="11.625" style="8" customWidth="1"/>
    <col min="3834" max="3834" width="7.125" style="8" customWidth="1"/>
    <col min="3835" max="3835" width="11.625" style="8" customWidth="1"/>
    <col min="3836" max="4082" width="9" style="8"/>
    <col min="4083" max="4083" width="13.125" style="8" bestFit="1" customWidth="1"/>
    <col min="4084" max="4084" width="7.125" style="8" customWidth="1"/>
    <col min="4085" max="4085" width="11.625" style="8" customWidth="1"/>
    <col min="4086" max="4086" width="7.125" style="8" customWidth="1"/>
    <col min="4087" max="4087" width="11.625" style="8" customWidth="1"/>
    <col min="4088" max="4088" width="7.125" style="8" customWidth="1"/>
    <col min="4089" max="4089" width="11.625" style="8" customWidth="1"/>
    <col min="4090" max="4090" width="7.125" style="8" customWidth="1"/>
    <col min="4091" max="4091" width="11.625" style="8" customWidth="1"/>
    <col min="4092" max="4338" width="9" style="8"/>
    <col min="4339" max="4339" width="13.125" style="8" bestFit="1" customWidth="1"/>
    <col min="4340" max="4340" width="7.125" style="8" customWidth="1"/>
    <col min="4341" max="4341" width="11.625" style="8" customWidth="1"/>
    <col min="4342" max="4342" width="7.125" style="8" customWidth="1"/>
    <col min="4343" max="4343" width="11.625" style="8" customWidth="1"/>
    <col min="4344" max="4344" width="7.125" style="8" customWidth="1"/>
    <col min="4345" max="4345" width="11.625" style="8" customWidth="1"/>
    <col min="4346" max="4346" width="7.125" style="8" customWidth="1"/>
    <col min="4347" max="4347" width="11.625" style="8" customWidth="1"/>
    <col min="4348" max="4594" width="9" style="8"/>
    <col min="4595" max="4595" width="13.125" style="8" bestFit="1" customWidth="1"/>
    <col min="4596" max="4596" width="7.125" style="8" customWidth="1"/>
    <col min="4597" max="4597" width="11.625" style="8" customWidth="1"/>
    <col min="4598" max="4598" width="7.125" style="8" customWidth="1"/>
    <col min="4599" max="4599" width="11.625" style="8" customWidth="1"/>
    <col min="4600" max="4600" width="7.125" style="8" customWidth="1"/>
    <col min="4601" max="4601" width="11.625" style="8" customWidth="1"/>
    <col min="4602" max="4602" width="7.125" style="8" customWidth="1"/>
    <col min="4603" max="4603" width="11.625" style="8" customWidth="1"/>
    <col min="4604" max="4850" width="9" style="8"/>
    <col min="4851" max="4851" width="13.125" style="8" bestFit="1" customWidth="1"/>
    <col min="4852" max="4852" width="7.125" style="8" customWidth="1"/>
    <col min="4853" max="4853" width="11.625" style="8" customWidth="1"/>
    <col min="4854" max="4854" width="7.125" style="8" customWidth="1"/>
    <col min="4855" max="4855" width="11.625" style="8" customWidth="1"/>
    <col min="4856" max="4856" width="7.125" style="8" customWidth="1"/>
    <col min="4857" max="4857" width="11.625" style="8" customWidth="1"/>
    <col min="4858" max="4858" width="7.125" style="8" customWidth="1"/>
    <col min="4859" max="4859" width="11.625" style="8" customWidth="1"/>
    <col min="4860" max="5106" width="9" style="8"/>
    <col min="5107" max="5107" width="13.125" style="8" bestFit="1" customWidth="1"/>
    <col min="5108" max="5108" width="7.125" style="8" customWidth="1"/>
    <col min="5109" max="5109" width="11.625" style="8" customWidth="1"/>
    <col min="5110" max="5110" width="7.125" style="8" customWidth="1"/>
    <col min="5111" max="5111" width="11.625" style="8" customWidth="1"/>
    <col min="5112" max="5112" width="7.125" style="8" customWidth="1"/>
    <col min="5113" max="5113" width="11.625" style="8" customWidth="1"/>
    <col min="5114" max="5114" width="7.125" style="8" customWidth="1"/>
    <col min="5115" max="5115" width="11.625" style="8" customWidth="1"/>
    <col min="5116" max="5362" width="9" style="8"/>
    <col min="5363" max="5363" width="13.125" style="8" bestFit="1" customWidth="1"/>
    <col min="5364" max="5364" width="7.125" style="8" customWidth="1"/>
    <col min="5365" max="5365" width="11.625" style="8" customWidth="1"/>
    <col min="5366" max="5366" width="7.125" style="8" customWidth="1"/>
    <col min="5367" max="5367" width="11.625" style="8" customWidth="1"/>
    <col min="5368" max="5368" width="7.125" style="8" customWidth="1"/>
    <col min="5369" max="5369" width="11.625" style="8" customWidth="1"/>
    <col min="5370" max="5370" width="7.125" style="8" customWidth="1"/>
    <col min="5371" max="5371" width="11.625" style="8" customWidth="1"/>
    <col min="5372" max="5618" width="9" style="8"/>
    <col min="5619" max="5619" width="13.125" style="8" bestFit="1" customWidth="1"/>
    <col min="5620" max="5620" width="7.125" style="8" customWidth="1"/>
    <col min="5621" max="5621" width="11.625" style="8" customWidth="1"/>
    <col min="5622" max="5622" width="7.125" style="8" customWidth="1"/>
    <col min="5623" max="5623" width="11.625" style="8" customWidth="1"/>
    <col min="5624" max="5624" width="7.125" style="8" customWidth="1"/>
    <col min="5625" max="5625" width="11.625" style="8" customWidth="1"/>
    <col min="5626" max="5626" width="7.125" style="8" customWidth="1"/>
    <col min="5627" max="5627" width="11.625" style="8" customWidth="1"/>
    <col min="5628" max="5874" width="9" style="8"/>
    <col min="5875" max="5875" width="13.125" style="8" bestFit="1" customWidth="1"/>
    <col min="5876" max="5876" width="7.125" style="8" customWidth="1"/>
    <col min="5877" max="5877" width="11.625" style="8" customWidth="1"/>
    <col min="5878" max="5878" width="7.125" style="8" customWidth="1"/>
    <col min="5879" max="5879" width="11.625" style="8" customWidth="1"/>
    <col min="5880" max="5880" width="7.125" style="8" customWidth="1"/>
    <col min="5881" max="5881" width="11.625" style="8" customWidth="1"/>
    <col min="5882" max="5882" width="7.125" style="8" customWidth="1"/>
    <col min="5883" max="5883" width="11.625" style="8" customWidth="1"/>
    <col min="5884" max="6130" width="9" style="8"/>
    <col min="6131" max="6131" width="13.125" style="8" bestFit="1" customWidth="1"/>
    <col min="6132" max="6132" width="7.125" style="8" customWidth="1"/>
    <col min="6133" max="6133" width="11.625" style="8" customWidth="1"/>
    <col min="6134" max="6134" width="7.125" style="8" customWidth="1"/>
    <col min="6135" max="6135" width="11.625" style="8" customWidth="1"/>
    <col min="6136" max="6136" width="7.125" style="8" customWidth="1"/>
    <col min="6137" max="6137" width="11.625" style="8" customWidth="1"/>
    <col min="6138" max="6138" width="7.125" style="8" customWidth="1"/>
    <col min="6139" max="6139" width="11.625" style="8" customWidth="1"/>
    <col min="6140" max="6386" width="9" style="8"/>
    <col min="6387" max="6387" width="13.125" style="8" bestFit="1" customWidth="1"/>
    <col min="6388" max="6388" width="7.125" style="8" customWidth="1"/>
    <col min="6389" max="6389" width="11.625" style="8" customWidth="1"/>
    <col min="6390" max="6390" width="7.125" style="8" customWidth="1"/>
    <col min="6391" max="6391" width="11.625" style="8" customWidth="1"/>
    <col min="6392" max="6392" width="7.125" style="8" customWidth="1"/>
    <col min="6393" max="6393" width="11.625" style="8" customWidth="1"/>
    <col min="6394" max="6394" width="7.125" style="8" customWidth="1"/>
    <col min="6395" max="6395" width="11.625" style="8" customWidth="1"/>
    <col min="6396" max="6642" width="9" style="8"/>
    <col min="6643" max="6643" width="13.125" style="8" bestFit="1" customWidth="1"/>
    <col min="6644" max="6644" width="7.125" style="8" customWidth="1"/>
    <col min="6645" max="6645" width="11.625" style="8" customWidth="1"/>
    <col min="6646" max="6646" width="7.125" style="8" customWidth="1"/>
    <col min="6647" max="6647" width="11.625" style="8" customWidth="1"/>
    <col min="6648" max="6648" width="7.125" style="8" customWidth="1"/>
    <col min="6649" max="6649" width="11.625" style="8" customWidth="1"/>
    <col min="6650" max="6650" width="7.125" style="8" customWidth="1"/>
    <col min="6651" max="6651" width="11.625" style="8" customWidth="1"/>
    <col min="6652" max="6898" width="9" style="8"/>
    <col min="6899" max="6899" width="13.125" style="8" bestFit="1" customWidth="1"/>
    <col min="6900" max="6900" width="7.125" style="8" customWidth="1"/>
    <col min="6901" max="6901" width="11.625" style="8" customWidth="1"/>
    <col min="6902" max="6902" width="7.125" style="8" customWidth="1"/>
    <col min="6903" max="6903" width="11.625" style="8" customWidth="1"/>
    <col min="6904" max="6904" width="7.125" style="8" customWidth="1"/>
    <col min="6905" max="6905" width="11.625" style="8" customWidth="1"/>
    <col min="6906" max="6906" width="7.125" style="8" customWidth="1"/>
    <col min="6907" max="6907" width="11.625" style="8" customWidth="1"/>
    <col min="6908" max="7154" width="9" style="8"/>
    <col min="7155" max="7155" width="13.125" style="8" bestFit="1" customWidth="1"/>
    <col min="7156" max="7156" width="7.125" style="8" customWidth="1"/>
    <col min="7157" max="7157" width="11.625" style="8" customWidth="1"/>
    <col min="7158" max="7158" width="7.125" style="8" customWidth="1"/>
    <col min="7159" max="7159" width="11.625" style="8" customWidth="1"/>
    <col min="7160" max="7160" width="7.125" style="8" customWidth="1"/>
    <col min="7161" max="7161" width="11.625" style="8" customWidth="1"/>
    <col min="7162" max="7162" width="7.125" style="8" customWidth="1"/>
    <col min="7163" max="7163" width="11.625" style="8" customWidth="1"/>
    <col min="7164" max="7410" width="9" style="8"/>
    <col min="7411" max="7411" width="13.125" style="8" bestFit="1" customWidth="1"/>
    <col min="7412" max="7412" width="7.125" style="8" customWidth="1"/>
    <col min="7413" max="7413" width="11.625" style="8" customWidth="1"/>
    <col min="7414" max="7414" width="7.125" style="8" customWidth="1"/>
    <col min="7415" max="7415" width="11.625" style="8" customWidth="1"/>
    <col min="7416" max="7416" width="7.125" style="8" customWidth="1"/>
    <col min="7417" max="7417" width="11.625" style="8" customWidth="1"/>
    <col min="7418" max="7418" width="7.125" style="8" customWidth="1"/>
    <col min="7419" max="7419" width="11.625" style="8" customWidth="1"/>
    <col min="7420" max="7666" width="9" style="8"/>
    <col min="7667" max="7667" width="13.125" style="8" bestFit="1" customWidth="1"/>
    <col min="7668" max="7668" width="7.125" style="8" customWidth="1"/>
    <col min="7669" max="7669" width="11.625" style="8" customWidth="1"/>
    <col min="7670" max="7670" width="7.125" style="8" customWidth="1"/>
    <col min="7671" max="7671" width="11.625" style="8" customWidth="1"/>
    <col min="7672" max="7672" width="7.125" style="8" customWidth="1"/>
    <col min="7673" max="7673" width="11.625" style="8" customWidth="1"/>
    <col min="7674" max="7674" width="7.125" style="8" customWidth="1"/>
    <col min="7675" max="7675" width="11.625" style="8" customWidth="1"/>
    <col min="7676" max="7922" width="9" style="8"/>
    <col min="7923" max="7923" width="13.125" style="8" bestFit="1" customWidth="1"/>
    <col min="7924" max="7924" width="7.125" style="8" customWidth="1"/>
    <col min="7925" max="7925" width="11.625" style="8" customWidth="1"/>
    <col min="7926" max="7926" width="7.125" style="8" customWidth="1"/>
    <col min="7927" max="7927" width="11.625" style="8" customWidth="1"/>
    <col min="7928" max="7928" width="7.125" style="8" customWidth="1"/>
    <col min="7929" max="7929" width="11.625" style="8" customWidth="1"/>
    <col min="7930" max="7930" width="7.125" style="8" customWidth="1"/>
    <col min="7931" max="7931" width="11.625" style="8" customWidth="1"/>
    <col min="7932" max="8178" width="9" style="8"/>
    <col min="8179" max="8179" width="13.125" style="8" bestFit="1" customWidth="1"/>
    <col min="8180" max="8180" width="7.125" style="8" customWidth="1"/>
    <col min="8181" max="8181" width="11.625" style="8" customWidth="1"/>
    <col min="8182" max="8182" width="7.125" style="8" customWidth="1"/>
    <col min="8183" max="8183" width="11.625" style="8" customWidth="1"/>
    <col min="8184" max="8184" width="7.125" style="8" customWidth="1"/>
    <col min="8185" max="8185" width="11.625" style="8" customWidth="1"/>
    <col min="8186" max="8186" width="7.125" style="8" customWidth="1"/>
    <col min="8187" max="8187" width="11.625" style="8" customWidth="1"/>
    <col min="8188" max="8434" width="9" style="8"/>
    <col min="8435" max="8435" width="13.125" style="8" bestFit="1" customWidth="1"/>
    <col min="8436" max="8436" width="7.125" style="8" customWidth="1"/>
    <col min="8437" max="8437" width="11.625" style="8" customWidth="1"/>
    <col min="8438" max="8438" width="7.125" style="8" customWidth="1"/>
    <col min="8439" max="8439" width="11.625" style="8" customWidth="1"/>
    <col min="8440" max="8440" width="7.125" style="8" customWidth="1"/>
    <col min="8441" max="8441" width="11.625" style="8" customWidth="1"/>
    <col min="8442" max="8442" width="7.125" style="8" customWidth="1"/>
    <col min="8443" max="8443" width="11.625" style="8" customWidth="1"/>
    <col min="8444" max="8690" width="9" style="8"/>
    <col min="8691" max="8691" width="13.125" style="8" bestFit="1" customWidth="1"/>
    <col min="8692" max="8692" width="7.125" style="8" customWidth="1"/>
    <col min="8693" max="8693" width="11.625" style="8" customWidth="1"/>
    <col min="8694" max="8694" width="7.125" style="8" customWidth="1"/>
    <col min="8695" max="8695" width="11.625" style="8" customWidth="1"/>
    <col min="8696" max="8696" width="7.125" style="8" customWidth="1"/>
    <col min="8697" max="8697" width="11.625" style="8" customWidth="1"/>
    <col min="8698" max="8698" width="7.125" style="8" customWidth="1"/>
    <col min="8699" max="8699" width="11.625" style="8" customWidth="1"/>
    <col min="8700" max="8946" width="9" style="8"/>
    <col min="8947" max="8947" width="13.125" style="8" bestFit="1" customWidth="1"/>
    <col min="8948" max="8948" width="7.125" style="8" customWidth="1"/>
    <col min="8949" max="8949" width="11.625" style="8" customWidth="1"/>
    <col min="8950" max="8950" width="7.125" style="8" customWidth="1"/>
    <col min="8951" max="8951" width="11.625" style="8" customWidth="1"/>
    <col min="8952" max="8952" width="7.125" style="8" customWidth="1"/>
    <col min="8953" max="8953" width="11.625" style="8" customWidth="1"/>
    <col min="8954" max="8954" width="7.125" style="8" customWidth="1"/>
    <col min="8955" max="8955" width="11.625" style="8" customWidth="1"/>
    <col min="8956" max="9202" width="9" style="8"/>
    <col min="9203" max="9203" width="13.125" style="8" bestFit="1" customWidth="1"/>
    <col min="9204" max="9204" width="7.125" style="8" customWidth="1"/>
    <col min="9205" max="9205" width="11.625" style="8" customWidth="1"/>
    <col min="9206" max="9206" width="7.125" style="8" customWidth="1"/>
    <col min="9207" max="9207" width="11.625" style="8" customWidth="1"/>
    <col min="9208" max="9208" width="7.125" style="8" customWidth="1"/>
    <col min="9209" max="9209" width="11.625" style="8" customWidth="1"/>
    <col min="9210" max="9210" width="7.125" style="8" customWidth="1"/>
    <col min="9211" max="9211" width="11.625" style="8" customWidth="1"/>
    <col min="9212" max="9458" width="9" style="8"/>
    <col min="9459" max="9459" width="13.125" style="8" bestFit="1" customWidth="1"/>
    <col min="9460" max="9460" width="7.125" style="8" customWidth="1"/>
    <col min="9461" max="9461" width="11.625" style="8" customWidth="1"/>
    <col min="9462" max="9462" width="7.125" style="8" customWidth="1"/>
    <col min="9463" max="9463" width="11.625" style="8" customWidth="1"/>
    <col min="9464" max="9464" width="7.125" style="8" customWidth="1"/>
    <col min="9465" max="9465" width="11.625" style="8" customWidth="1"/>
    <col min="9466" max="9466" width="7.125" style="8" customWidth="1"/>
    <col min="9467" max="9467" width="11.625" style="8" customWidth="1"/>
    <col min="9468" max="9714" width="9" style="8"/>
    <col min="9715" max="9715" width="13.125" style="8" bestFit="1" customWidth="1"/>
    <col min="9716" max="9716" width="7.125" style="8" customWidth="1"/>
    <col min="9717" max="9717" width="11.625" style="8" customWidth="1"/>
    <col min="9718" max="9718" width="7.125" style="8" customWidth="1"/>
    <col min="9719" max="9719" width="11.625" style="8" customWidth="1"/>
    <col min="9720" max="9720" width="7.125" style="8" customWidth="1"/>
    <col min="9721" max="9721" width="11.625" style="8" customWidth="1"/>
    <col min="9722" max="9722" width="7.125" style="8" customWidth="1"/>
    <col min="9723" max="9723" width="11.625" style="8" customWidth="1"/>
    <col min="9724" max="9970" width="9" style="8"/>
    <col min="9971" max="9971" width="13.125" style="8" bestFit="1" customWidth="1"/>
    <col min="9972" max="9972" width="7.125" style="8" customWidth="1"/>
    <col min="9973" max="9973" width="11.625" style="8" customWidth="1"/>
    <col min="9974" max="9974" width="7.125" style="8" customWidth="1"/>
    <col min="9975" max="9975" width="11.625" style="8" customWidth="1"/>
    <col min="9976" max="9976" width="7.125" style="8" customWidth="1"/>
    <col min="9977" max="9977" width="11.625" style="8" customWidth="1"/>
    <col min="9978" max="9978" width="7.125" style="8" customWidth="1"/>
    <col min="9979" max="9979" width="11.625" style="8" customWidth="1"/>
    <col min="9980" max="10226" width="9" style="8"/>
    <col min="10227" max="10227" width="13.125" style="8" bestFit="1" customWidth="1"/>
    <col min="10228" max="10228" width="7.125" style="8" customWidth="1"/>
    <col min="10229" max="10229" width="11.625" style="8" customWidth="1"/>
    <col min="10230" max="10230" width="7.125" style="8" customWidth="1"/>
    <col min="10231" max="10231" width="11.625" style="8" customWidth="1"/>
    <col min="10232" max="10232" width="7.125" style="8" customWidth="1"/>
    <col min="10233" max="10233" width="11.625" style="8" customWidth="1"/>
    <col min="10234" max="10234" width="7.125" style="8" customWidth="1"/>
    <col min="10235" max="10235" width="11.625" style="8" customWidth="1"/>
    <col min="10236" max="10482" width="9" style="8"/>
    <col min="10483" max="10483" width="13.125" style="8" bestFit="1" customWidth="1"/>
    <col min="10484" max="10484" width="7.125" style="8" customWidth="1"/>
    <col min="10485" max="10485" width="11.625" style="8" customWidth="1"/>
    <col min="10486" max="10486" width="7.125" style="8" customWidth="1"/>
    <col min="10487" max="10487" width="11.625" style="8" customWidth="1"/>
    <col min="10488" max="10488" width="7.125" style="8" customWidth="1"/>
    <col min="10489" max="10489" width="11.625" style="8" customWidth="1"/>
    <col min="10490" max="10490" width="7.125" style="8" customWidth="1"/>
    <col min="10491" max="10491" width="11.625" style="8" customWidth="1"/>
    <col min="10492" max="10738" width="9" style="8"/>
    <col min="10739" max="10739" width="13.125" style="8" bestFit="1" customWidth="1"/>
    <col min="10740" max="10740" width="7.125" style="8" customWidth="1"/>
    <col min="10741" max="10741" width="11.625" style="8" customWidth="1"/>
    <col min="10742" max="10742" width="7.125" style="8" customWidth="1"/>
    <col min="10743" max="10743" width="11.625" style="8" customWidth="1"/>
    <col min="10744" max="10744" width="7.125" style="8" customWidth="1"/>
    <col min="10745" max="10745" width="11.625" style="8" customWidth="1"/>
    <col min="10746" max="10746" width="7.125" style="8" customWidth="1"/>
    <col min="10747" max="10747" width="11.625" style="8" customWidth="1"/>
    <col min="10748" max="10994" width="9" style="8"/>
    <col min="10995" max="10995" width="13.125" style="8" bestFit="1" customWidth="1"/>
    <col min="10996" max="10996" width="7.125" style="8" customWidth="1"/>
    <col min="10997" max="10997" width="11.625" style="8" customWidth="1"/>
    <col min="10998" max="10998" width="7.125" style="8" customWidth="1"/>
    <col min="10999" max="10999" width="11.625" style="8" customWidth="1"/>
    <col min="11000" max="11000" width="7.125" style="8" customWidth="1"/>
    <col min="11001" max="11001" width="11.625" style="8" customWidth="1"/>
    <col min="11002" max="11002" width="7.125" style="8" customWidth="1"/>
    <col min="11003" max="11003" width="11.625" style="8" customWidth="1"/>
    <col min="11004" max="11250" width="9" style="8"/>
    <col min="11251" max="11251" width="13.125" style="8" bestFit="1" customWidth="1"/>
    <col min="11252" max="11252" width="7.125" style="8" customWidth="1"/>
    <col min="11253" max="11253" width="11.625" style="8" customWidth="1"/>
    <col min="11254" max="11254" width="7.125" style="8" customWidth="1"/>
    <col min="11255" max="11255" width="11.625" style="8" customWidth="1"/>
    <col min="11256" max="11256" width="7.125" style="8" customWidth="1"/>
    <col min="11257" max="11257" width="11.625" style="8" customWidth="1"/>
    <col min="11258" max="11258" width="7.125" style="8" customWidth="1"/>
    <col min="11259" max="11259" width="11.625" style="8" customWidth="1"/>
    <col min="11260" max="11506" width="9" style="8"/>
    <col min="11507" max="11507" width="13.125" style="8" bestFit="1" customWidth="1"/>
    <col min="11508" max="11508" width="7.125" style="8" customWidth="1"/>
    <col min="11509" max="11509" width="11.625" style="8" customWidth="1"/>
    <col min="11510" max="11510" width="7.125" style="8" customWidth="1"/>
    <col min="11511" max="11511" width="11.625" style="8" customWidth="1"/>
    <col min="11512" max="11512" width="7.125" style="8" customWidth="1"/>
    <col min="11513" max="11513" width="11.625" style="8" customWidth="1"/>
    <col min="11514" max="11514" width="7.125" style="8" customWidth="1"/>
    <col min="11515" max="11515" width="11.625" style="8" customWidth="1"/>
    <col min="11516" max="11762" width="9" style="8"/>
    <col min="11763" max="11763" width="13.125" style="8" bestFit="1" customWidth="1"/>
    <col min="11764" max="11764" width="7.125" style="8" customWidth="1"/>
    <col min="11765" max="11765" width="11.625" style="8" customWidth="1"/>
    <col min="11766" max="11766" width="7.125" style="8" customWidth="1"/>
    <col min="11767" max="11767" width="11.625" style="8" customWidth="1"/>
    <col min="11768" max="11768" width="7.125" style="8" customWidth="1"/>
    <col min="11769" max="11769" width="11.625" style="8" customWidth="1"/>
    <col min="11770" max="11770" width="7.125" style="8" customWidth="1"/>
    <col min="11771" max="11771" width="11.625" style="8" customWidth="1"/>
    <col min="11772" max="12018" width="9" style="8"/>
    <col min="12019" max="12019" width="13.125" style="8" bestFit="1" customWidth="1"/>
    <col min="12020" max="12020" width="7.125" style="8" customWidth="1"/>
    <col min="12021" max="12021" width="11.625" style="8" customWidth="1"/>
    <col min="12022" max="12022" width="7.125" style="8" customWidth="1"/>
    <col min="12023" max="12023" width="11.625" style="8" customWidth="1"/>
    <col min="12024" max="12024" width="7.125" style="8" customWidth="1"/>
    <col min="12025" max="12025" width="11.625" style="8" customWidth="1"/>
    <col min="12026" max="12026" width="7.125" style="8" customWidth="1"/>
    <col min="12027" max="12027" width="11.625" style="8" customWidth="1"/>
    <col min="12028" max="12274" width="9" style="8"/>
    <col min="12275" max="12275" width="13.125" style="8" bestFit="1" customWidth="1"/>
    <col min="12276" max="12276" width="7.125" style="8" customWidth="1"/>
    <col min="12277" max="12277" width="11.625" style="8" customWidth="1"/>
    <col min="12278" max="12278" width="7.125" style="8" customWidth="1"/>
    <col min="12279" max="12279" width="11.625" style="8" customWidth="1"/>
    <col min="12280" max="12280" width="7.125" style="8" customWidth="1"/>
    <col min="12281" max="12281" width="11.625" style="8" customWidth="1"/>
    <col min="12282" max="12282" width="7.125" style="8" customWidth="1"/>
    <col min="12283" max="12283" width="11.625" style="8" customWidth="1"/>
    <col min="12284" max="12530" width="9" style="8"/>
    <col min="12531" max="12531" width="13.125" style="8" bestFit="1" customWidth="1"/>
    <col min="12532" max="12532" width="7.125" style="8" customWidth="1"/>
    <col min="12533" max="12533" width="11.625" style="8" customWidth="1"/>
    <col min="12534" max="12534" width="7.125" style="8" customWidth="1"/>
    <col min="12535" max="12535" width="11.625" style="8" customWidth="1"/>
    <col min="12536" max="12536" width="7.125" style="8" customWidth="1"/>
    <col min="12537" max="12537" width="11.625" style="8" customWidth="1"/>
    <col min="12538" max="12538" width="7.125" style="8" customWidth="1"/>
    <col min="12539" max="12539" width="11.625" style="8" customWidth="1"/>
    <col min="12540" max="12786" width="9" style="8"/>
    <col min="12787" max="12787" width="13.125" style="8" bestFit="1" customWidth="1"/>
    <col min="12788" max="12788" width="7.125" style="8" customWidth="1"/>
    <col min="12789" max="12789" width="11.625" style="8" customWidth="1"/>
    <col min="12790" max="12790" width="7.125" style="8" customWidth="1"/>
    <col min="12791" max="12791" width="11.625" style="8" customWidth="1"/>
    <col min="12792" max="12792" width="7.125" style="8" customWidth="1"/>
    <col min="12793" max="12793" width="11.625" style="8" customWidth="1"/>
    <col min="12794" max="12794" width="7.125" style="8" customWidth="1"/>
    <col min="12795" max="12795" width="11.625" style="8" customWidth="1"/>
    <col min="12796" max="13042" width="9" style="8"/>
    <col min="13043" max="13043" width="13.125" style="8" bestFit="1" customWidth="1"/>
    <col min="13044" max="13044" width="7.125" style="8" customWidth="1"/>
    <col min="13045" max="13045" width="11.625" style="8" customWidth="1"/>
    <col min="13046" max="13046" width="7.125" style="8" customWidth="1"/>
    <col min="13047" max="13047" width="11.625" style="8" customWidth="1"/>
    <col min="13048" max="13048" width="7.125" style="8" customWidth="1"/>
    <col min="13049" max="13049" width="11.625" style="8" customWidth="1"/>
    <col min="13050" max="13050" width="7.125" style="8" customWidth="1"/>
    <col min="13051" max="13051" width="11.625" style="8" customWidth="1"/>
    <col min="13052" max="13298" width="9" style="8"/>
    <col min="13299" max="13299" width="13.125" style="8" bestFit="1" customWidth="1"/>
    <col min="13300" max="13300" width="7.125" style="8" customWidth="1"/>
    <col min="13301" max="13301" width="11.625" style="8" customWidth="1"/>
    <col min="13302" max="13302" width="7.125" style="8" customWidth="1"/>
    <col min="13303" max="13303" width="11.625" style="8" customWidth="1"/>
    <col min="13304" max="13304" width="7.125" style="8" customWidth="1"/>
    <col min="13305" max="13305" width="11.625" style="8" customWidth="1"/>
    <col min="13306" max="13306" width="7.125" style="8" customWidth="1"/>
    <col min="13307" max="13307" width="11.625" style="8" customWidth="1"/>
    <col min="13308" max="13554" width="9" style="8"/>
    <col min="13555" max="13555" width="13.125" style="8" bestFit="1" customWidth="1"/>
    <col min="13556" max="13556" width="7.125" style="8" customWidth="1"/>
    <col min="13557" max="13557" width="11.625" style="8" customWidth="1"/>
    <col min="13558" max="13558" width="7.125" style="8" customWidth="1"/>
    <col min="13559" max="13559" width="11.625" style="8" customWidth="1"/>
    <col min="13560" max="13560" width="7.125" style="8" customWidth="1"/>
    <col min="13561" max="13561" width="11.625" style="8" customWidth="1"/>
    <col min="13562" max="13562" width="7.125" style="8" customWidth="1"/>
    <col min="13563" max="13563" width="11.625" style="8" customWidth="1"/>
    <col min="13564" max="13810" width="9" style="8"/>
    <col min="13811" max="13811" width="13.125" style="8" bestFit="1" customWidth="1"/>
    <col min="13812" max="13812" width="7.125" style="8" customWidth="1"/>
    <col min="13813" max="13813" width="11.625" style="8" customWidth="1"/>
    <col min="13814" max="13814" width="7.125" style="8" customWidth="1"/>
    <col min="13815" max="13815" width="11.625" style="8" customWidth="1"/>
    <col min="13816" max="13816" width="7.125" style="8" customWidth="1"/>
    <col min="13817" max="13817" width="11.625" style="8" customWidth="1"/>
    <col min="13818" max="13818" width="7.125" style="8" customWidth="1"/>
    <col min="13819" max="13819" width="11.625" style="8" customWidth="1"/>
    <col min="13820" max="14066" width="9" style="8"/>
    <col min="14067" max="14067" width="13.125" style="8" bestFit="1" customWidth="1"/>
    <col min="14068" max="14068" width="7.125" style="8" customWidth="1"/>
    <col min="14069" max="14069" width="11.625" style="8" customWidth="1"/>
    <col min="14070" max="14070" width="7.125" style="8" customWidth="1"/>
    <col min="14071" max="14071" width="11.625" style="8" customWidth="1"/>
    <col min="14072" max="14072" width="7.125" style="8" customWidth="1"/>
    <col min="14073" max="14073" width="11.625" style="8" customWidth="1"/>
    <col min="14074" max="14074" width="7.125" style="8" customWidth="1"/>
    <col min="14075" max="14075" width="11.625" style="8" customWidth="1"/>
    <col min="14076" max="14322" width="9" style="8"/>
    <col min="14323" max="14323" width="13.125" style="8" bestFit="1" customWidth="1"/>
    <col min="14324" max="14324" width="7.125" style="8" customWidth="1"/>
    <col min="14325" max="14325" width="11.625" style="8" customWidth="1"/>
    <col min="14326" max="14326" width="7.125" style="8" customWidth="1"/>
    <col min="14327" max="14327" width="11.625" style="8" customWidth="1"/>
    <col min="14328" max="14328" width="7.125" style="8" customWidth="1"/>
    <col min="14329" max="14329" width="11.625" style="8" customWidth="1"/>
    <col min="14330" max="14330" width="7.125" style="8" customWidth="1"/>
    <col min="14331" max="14331" width="11.625" style="8" customWidth="1"/>
    <col min="14332" max="14578" width="9" style="8"/>
    <col min="14579" max="14579" width="13.125" style="8" bestFit="1" customWidth="1"/>
    <col min="14580" max="14580" width="7.125" style="8" customWidth="1"/>
    <col min="14581" max="14581" width="11.625" style="8" customWidth="1"/>
    <col min="14582" max="14582" width="7.125" style="8" customWidth="1"/>
    <col min="14583" max="14583" width="11.625" style="8" customWidth="1"/>
    <col min="14584" max="14584" width="7.125" style="8" customWidth="1"/>
    <col min="14585" max="14585" width="11.625" style="8" customWidth="1"/>
    <col min="14586" max="14586" width="7.125" style="8" customWidth="1"/>
    <col min="14587" max="14587" width="11.625" style="8" customWidth="1"/>
    <col min="14588" max="14834" width="9" style="8"/>
    <col min="14835" max="14835" width="13.125" style="8" bestFit="1" customWidth="1"/>
    <col min="14836" max="14836" width="7.125" style="8" customWidth="1"/>
    <col min="14837" max="14837" width="11.625" style="8" customWidth="1"/>
    <col min="14838" max="14838" width="7.125" style="8" customWidth="1"/>
    <col min="14839" max="14839" width="11.625" style="8" customWidth="1"/>
    <col min="14840" max="14840" width="7.125" style="8" customWidth="1"/>
    <col min="14841" max="14841" width="11.625" style="8" customWidth="1"/>
    <col min="14842" max="14842" width="7.125" style="8" customWidth="1"/>
    <col min="14843" max="14843" width="11.625" style="8" customWidth="1"/>
    <col min="14844" max="15090" width="9" style="8"/>
    <col min="15091" max="15091" width="13.125" style="8" bestFit="1" customWidth="1"/>
    <col min="15092" max="15092" width="7.125" style="8" customWidth="1"/>
    <col min="15093" max="15093" width="11.625" style="8" customWidth="1"/>
    <col min="15094" max="15094" width="7.125" style="8" customWidth="1"/>
    <col min="15095" max="15095" width="11.625" style="8" customWidth="1"/>
    <col min="15096" max="15096" width="7.125" style="8" customWidth="1"/>
    <col min="15097" max="15097" width="11.625" style="8" customWidth="1"/>
    <col min="15098" max="15098" width="7.125" style="8" customWidth="1"/>
    <col min="15099" max="15099" width="11.625" style="8" customWidth="1"/>
    <col min="15100" max="15346" width="9" style="8"/>
    <col min="15347" max="15347" width="13.125" style="8" bestFit="1" customWidth="1"/>
    <col min="15348" max="15348" width="7.125" style="8" customWidth="1"/>
    <col min="15349" max="15349" width="11.625" style="8" customWidth="1"/>
    <col min="15350" max="15350" width="7.125" style="8" customWidth="1"/>
    <col min="15351" max="15351" width="11.625" style="8" customWidth="1"/>
    <col min="15352" max="15352" width="7.125" style="8" customWidth="1"/>
    <col min="15353" max="15353" width="11.625" style="8" customWidth="1"/>
    <col min="15354" max="15354" width="7.125" style="8" customWidth="1"/>
    <col min="15355" max="15355" width="11.625" style="8" customWidth="1"/>
    <col min="15356" max="15602" width="9" style="8"/>
    <col min="15603" max="15603" width="13.125" style="8" bestFit="1" customWidth="1"/>
    <col min="15604" max="15604" width="7.125" style="8" customWidth="1"/>
    <col min="15605" max="15605" width="11.625" style="8" customWidth="1"/>
    <col min="15606" max="15606" width="7.125" style="8" customWidth="1"/>
    <col min="15607" max="15607" width="11.625" style="8" customWidth="1"/>
    <col min="15608" max="15608" width="7.125" style="8" customWidth="1"/>
    <col min="15609" max="15609" width="11.625" style="8" customWidth="1"/>
    <col min="15610" max="15610" width="7.125" style="8" customWidth="1"/>
    <col min="15611" max="15611" width="11.625" style="8" customWidth="1"/>
    <col min="15612" max="15858" width="9" style="8"/>
    <col min="15859" max="15859" width="13.125" style="8" bestFit="1" customWidth="1"/>
    <col min="15860" max="15860" width="7.125" style="8" customWidth="1"/>
    <col min="15861" max="15861" width="11.625" style="8" customWidth="1"/>
    <col min="15862" max="15862" width="7.125" style="8" customWidth="1"/>
    <col min="15863" max="15863" width="11.625" style="8" customWidth="1"/>
    <col min="15864" max="15864" width="7.125" style="8" customWidth="1"/>
    <col min="15865" max="15865" width="11.625" style="8" customWidth="1"/>
    <col min="15866" max="15866" width="7.125" style="8" customWidth="1"/>
    <col min="15867" max="15867" width="11.625" style="8" customWidth="1"/>
    <col min="15868" max="16114" width="9" style="8"/>
    <col min="16115" max="16115" width="13.125" style="8" bestFit="1" customWidth="1"/>
    <col min="16116" max="16116" width="7.125" style="8" customWidth="1"/>
    <col min="16117" max="16117" width="11.625" style="8" customWidth="1"/>
    <col min="16118" max="16118" width="7.125" style="8" customWidth="1"/>
    <col min="16119" max="16119" width="11.625" style="8" customWidth="1"/>
    <col min="16120" max="16120" width="7.125" style="8" customWidth="1"/>
    <col min="16121" max="16121" width="11.625" style="8" customWidth="1"/>
    <col min="16122" max="16122" width="7.125" style="8" customWidth="1"/>
    <col min="16123" max="16123" width="11.625" style="8" customWidth="1"/>
    <col min="16124" max="16384" width="9" style="8"/>
  </cols>
  <sheetData>
    <row r="1" spans="2:11" ht="11.1" customHeight="1" x14ac:dyDescent="0.15">
      <c r="B1" s="257"/>
      <c r="C1" s="257"/>
      <c r="D1" s="257"/>
      <c r="E1" s="257"/>
      <c r="F1" s="257"/>
      <c r="G1" s="257"/>
      <c r="H1" s="257"/>
      <c r="I1" s="257"/>
      <c r="J1" s="258" t="s">
        <v>210</v>
      </c>
      <c r="K1" s="257"/>
    </row>
    <row r="2" spans="2:11" s="10" customFormat="1" ht="15" customHeight="1" x14ac:dyDescent="0.15">
      <c r="B2" s="783" t="s">
        <v>393</v>
      </c>
      <c r="C2" s="786" t="s">
        <v>394</v>
      </c>
      <c r="D2" s="787"/>
      <c r="E2" s="790" t="s">
        <v>395</v>
      </c>
      <c r="F2" s="791"/>
      <c r="G2" s="791"/>
      <c r="H2" s="792"/>
      <c r="I2" s="786" t="s">
        <v>422</v>
      </c>
      <c r="J2" s="787"/>
      <c r="K2" s="259"/>
    </row>
    <row r="3" spans="2:11" s="10" customFormat="1" ht="15" customHeight="1" x14ac:dyDescent="0.15">
      <c r="B3" s="784"/>
      <c r="C3" s="788"/>
      <c r="D3" s="789"/>
      <c r="E3" s="793" t="s">
        <v>202</v>
      </c>
      <c r="F3" s="794"/>
      <c r="G3" s="793" t="s">
        <v>211</v>
      </c>
      <c r="H3" s="794"/>
      <c r="I3" s="788"/>
      <c r="J3" s="789"/>
      <c r="K3" s="259"/>
    </row>
    <row r="4" spans="2:11" s="10" customFormat="1" ht="15" customHeight="1" x14ac:dyDescent="0.15">
      <c r="B4" s="785"/>
      <c r="C4" s="260" t="s">
        <v>423</v>
      </c>
      <c r="D4" s="261" t="s">
        <v>203</v>
      </c>
      <c r="E4" s="260" t="s">
        <v>423</v>
      </c>
      <c r="F4" s="261" t="s">
        <v>203</v>
      </c>
      <c r="G4" s="260" t="s">
        <v>423</v>
      </c>
      <c r="H4" s="261" t="s">
        <v>203</v>
      </c>
      <c r="I4" s="260" t="s">
        <v>423</v>
      </c>
      <c r="J4" s="260" t="s">
        <v>203</v>
      </c>
      <c r="K4" s="259"/>
    </row>
    <row r="5" spans="2:11" s="13" customFormat="1" ht="12.95" customHeight="1" x14ac:dyDescent="0.15">
      <c r="B5" s="262" t="s">
        <v>587</v>
      </c>
      <c r="C5" s="263">
        <v>57659</v>
      </c>
      <c r="D5" s="264">
        <v>117983470</v>
      </c>
      <c r="E5" s="263">
        <v>4724</v>
      </c>
      <c r="F5" s="264">
        <v>79894283</v>
      </c>
      <c r="G5" s="263">
        <v>2168</v>
      </c>
      <c r="H5" s="264">
        <v>64868744</v>
      </c>
      <c r="I5" s="263">
        <v>52935</v>
      </c>
      <c r="J5" s="265">
        <v>38089187</v>
      </c>
      <c r="K5" s="266"/>
    </row>
    <row r="6" spans="2:11" s="13" customFormat="1" ht="12.95" customHeight="1" x14ac:dyDescent="0.15">
      <c r="B6" s="262" t="s">
        <v>463</v>
      </c>
      <c r="C6" s="263">
        <v>55934</v>
      </c>
      <c r="D6" s="264">
        <v>125507500</v>
      </c>
      <c r="E6" s="263">
        <v>4915</v>
      </c>
      <c r="F6" s="264">
        <v>85038055</v>
      </c>
      <c r="G6" s="263">
        <v>2423</v>
      </c>
      <c r="H6" s="264">
        <v>70077928</v>
      </c>
      <c r="I6" s="263">
        <v>51019</v>
      </c>
      <c r="J6" s="265">
        <v>40469445</v>
      </c>
      <c r="K6" s="266"/>
    </row>
    <row r="7" spans="2:11" s="13" customFormat="1" ht="12.95" customHeight="1" x14ac:dyDescent="0.15">
      <c r="B7" s="262" t="s">
        <v>464</v>
      </c>
      <c r="C7" s="263">
        <v>56753</v>
      </c>
      <c r="D7" s="264">
        <v>131909101</v>
      </c>
      <c r="E7" s="263">
        <v>5134</v>
      </c>
      <c r="F7" s="264">
        <v>90145562</v>
      </c>
      <c r="G7" s="263">
        <v>2656</v>
      </c>
      <c r="H7" s="264">
        <v>75407101</v>
      </c>
      <c r="I7" s="263">
        <v>51619</v>
      </c>
      <c r="J7" s="265">
        <v>41763539</v>
      </c>
      <c r="K7" s="266"/>
    </row>
    <row r="8" spans="2:11" s="13" customFormat="1" ht="12.95" customHeight="1" x14ac:dyDescent="0.15">
      <c r="B8" s="262" t="s">
        <v>465</v>
      </c>
      <c r="C8" s="263">
        <v>54387</v>
      </c>
      <c r="D8" s="264">
        <v>133462166</v>
      </c>
      <c r="E8" s="263">
        <v>5374</v>
      </c>
      <c r="F8" s="264">
        <v>92201815</v>
      </c>
      <c r="G8" s="263">
        <v>2713</v>
      </c>
      <c r="H8" s="264">
        <v>75987249</v>
      </c>
      <c r="I8" s="263">
        <v>49013</v>
      </c>
      <c r="J8" s="265">
        <v>41260351</v>
      </c>
      <c r="K8" s="266"/>
    </row>
    <row r="9" spans="2:11" s="13" customFormat="1" ht="12.95" customHeight="1" x14ac:dyDescent="0.15">
      <c r="B9" s="262" t="s">
        <v>466</v>
      </c>
      <c r="C9" s="263">
        <v>50213</v>
      </c>
      <c r="D9" s="264">
        <v>116557088</v>
      </c>
      <c r="E9" s="263">
        <v>4609</v>
      </c>
      <c r="F9" s="264">
        <v>76215839</v>
      </c>
      <c r="G9" s="263">
        <v>2358</v>
      </c>
      <c r="H9" s="264">
        <v>62421067</v>
      </c>
      <c r="I9" s="263">
        <v>45604</v>
      </c>
      <c r="J9" s="265">
        <v>40341249</v>
      </c>
      <c r="K9" s="266"/>
    </row>
    <row r="10" spans="2:11" s="13" customFormat="1" ht="12.95" customHeight="1" x14ac:dyDescent="0.15">
      <c r="B10" s="262" t="s">
        <v>467</v>
      </c>
      <c r="C10" s="263">
        <v>48882</v>
      </c>
      <c r="D10" s="264">
        <v>122801795</v>
      </c>
      <c r="E10" s="263">
        <v>4709</v>
      </c>
      <c r="F10" s="264">
        <v>81616589</v>
      </c>
      <c r="G10" s="263">
        <v>2645</v>
      </c>
      <c r="H10" s="264">
        <v>68460656</v>
      </c>
      <c r="I10" s="263">
        <v>44173</v>
      </c>
      <c r="J10" s="265">
        <v>41185206</v>
      </c>
      <c r="K10" s="266"/>
    </row>
    <row r="11" spans="2:11" s="13" customFormat="1" ht="12.95" customHeight="1" x14ac:dyDescent="0.15">
      <c r="B11" s="262" t="s">
        <v>468</v>
      </c>
      <c r="C11" s="263">
        <v>48716</v>
      </c>
      <c r="D11" s="264">
        <v>133898523</v>
      </c>
      <c r="E11" s="263">
        <v>4893</v>
      </c>
      <c r="F11" s="264">
        <v>91589583</v>
      </c>
      <c r="G11" s="263">
        <v>3086</v>
      </c>
      <c r="H11" s="264">
        <v>79068704</v>
      </c>
      <c r="I11" s="263">
        <v>43823</v>
      </c>
      <c r="J11" s="265">
        <v>42308940</v>
      </c>
      <c r="K11" s="266"/>
    </row>
    <row r="12" spans="2:11" s="13" customFormat="1" ht="12.95" customHeight="1" x14ac:dyDescent="0.15">
      <c r="B12" s="262" t="s">
        <v>469</v>
      </c>
      <c r="C12" s="263">
        <v>46279</v>
      </c>
      <c r="D12" s="264">
        <v>140214228</v>
      </c>
      <c r="E12" s="263">
        <v>4787</v>
      </c>
      <c r="F12" s="264">
        <v>98292551</v>
      </c>
      <c r="G12" s="263">
        <v>3245</v>
      </c>
      <c r="H12" s="264">
        <v>86364328</v>
      </c>
      <c r="I12" s="263">
        <v>41492</v>
      </c>
      <c r="J12" s="265">
        <v>41921677</v>
      </c>
      <c r="K12" s="266"/>
    </row>
    <row r="13" spans="2:11" s="13" customFormat="1" ht="12.95" customHeight="1" x14ac:dyDescent="0.15">
      <c r="B13" s="262" t="s">
        <v>204</v>
      </c>
      <c r="C13" s="263">
        <v>45331</v>
      </c>
      <c r="D13" s="264">
        <v>148363636</v>
      </c>
      <c r="E13" s="263">
        <v>5124</v>
      </c>
      <c r="F13" s="264">
        <v>106144749</v>
      </c>
      <c r="G13" s="263">
        <v>3674</v>
      </c>
      <c r="H13" s="264">
        <v>94758768</v>
      </c>
      <c r="I13" s="263">
        <v>40207</v>
      </c>
      <c r="J13" s="265">
        <v>42218887</v>
      </c>
      <c r="K13" s="266"/>
    </row>
    <row r="14" spans="2:11" s="13" customFormat="1" ht="12.95" customHeight="1" x14ac:dyDescent="0.15">
      <c r="B14" s="262" t="s">
        <v>205</v>
      </c>
      <c r="C14" s="264">
        <v>40520</v>
      </c>
      <c r="D14" s="264">
        <v>141401525</v>
      </c>
      <c r="E14" s="264">
        <v>4704</v>
      </c>
      <c r="F14" s="264">
        <v>100760873</v>
      </c>
      <c r="G14" s="263">
        <v>3548</v>
      </c>
      <c r="H14" s="264">
        <v>92492582</v>
      </c>
      <c r="I14" s="263">
        <v>35816</v>
      </c>
      <c r="J14" s="265">
        <v>40640652</v>
      </c>
      <c r="K14" s="266"/>
    </row>
    <row r="15" spans="2:11" s="13" customFormat="1" ht="12.95" customHeight="1" x14ac:dyDescent="0.15">
      <c r="B15" s="262" t="s">
        <v>206</v>
      </c>
      <c r="C15" s="264">
        <v>35222</v>
      </c>
      <c r="D15" s="264">
        <v>138385819</v>
      </c>
      <c r="E15" s="264">
        <v>4753</v>
      </c>
      <c r="F15" s="264">
        <v>101638241</v>
      </c>
      <c r="G15" s="263">
        <v>3632</v>
      </c>
      <c r="H15" s="264">
        <v>94641439</v>
      </c>
      <c r="I15" s="263">
        <v>30469</v>
      </c>
      <c r="J15" s="265">
        <v>36747578</v>
      </c>
      <c r="K15" s="266"/>
    </row>
    <row r="16" spans="2:11" s="13" customFormat="1" ht="12.95" customHeight="1" x14ac:dyDescent="0.15">
      <c r="B16" s="262" t="s">
        <v>207</v>
      </c>
      <c r="C16" s="264">
        <v>34250</v>
      </c>
      <c r="D16" s="264">
        <v>150393552</v>
      </c>
      <c r="E16" s="264">
        <v>5331</v>
      </c>
      <c r="F16" s="264">
        <v>109764654</v>
      </c>
      <c r="G16" s="263">
        <v>4208</v>
      </c>
      <c r="H16" s="264">
        <v>101823575</v>
      </c>
      <c r="I16" s="263">
        <v>28919</v>
      </c>
      <c r="J16" s="265">
        <v>40628898</v>
      </c>
      <c r="K16" s="266"/>
    </row>
    <row r="17" spans="2:13" s="13" customFormat="1" ht="12.95" customHeight="1" x14ac:dyDescent="0.15">
      <c r="B17" s="262" t="s">
        <v>208</v>
      </c>
      <c r="C17" s="264">
        <v>33368</v>
      </c>
      <c r="D17" s="264">
        <v>154619987</v>
      </c>
      <c r="E17" s="264">
        <v>5528</v>
      </c>
      <c r="F17" s="264">
        <v>113175585</v>
      </c>
      <c r="G17" s="263">
        <v>4298</v>
      </c>
      <c r="H17" s="264">
        <v>104666807</v>
      </c>
      <c r="I17" s="263">
        <v>27840</v>
      </c>
      <c r="J17" s="265">
        <v>41444402</v>
      </c>
      <c r="K17" s="266"/>
    </row>
    <row r="18" spans="2:13" s="13" customFormat="1" ht="12.95" customHeight="1" x14ac:dyDescent="0.15">
      <c r="B18" s="262" t="s">
        <v>470</v>
      </c>
      <c r="C18" s="264">
        <v>33477</v>
      </c>
      <c r="D18" s="264">
        <v>155297183</v>
      </c>
      <c r="E18" s="264">
        <v>5472</v>
      </c>
      <c r="F18" s="264">
        <v>113978960</v>
      </c>
      <c r="G18" s="263">
        <v>4225</v>
      </c>
      <c r="H18" s="264">
        <v>105860300</v>
      </c>
      <c r="I18" s="263">
        <v>28005</v>
      </c>
      <c r="J18" s="265">
        <v>41318223</v>
      </c>
      <c r="K18" s="266"/>
    </row>
    <row r="19" spans="2:13" s="13" customFormat="1" ht="12.95" customHeight="1" x14ac:dyDescent="0.15">
      <c r="B19" s="262" t="s">
        <v>471</v>
      </c>
      <c r="C19" s="264">
        <v>33912</v>
      </c>
      <c r="D19" s="264">
        <v>162902720</v>
      </c>
      <c r="E19" s="264">
        <v>6164</v>
      </c>
      <c r="F19" s="264">
        <v>120507871</v>
      </c>
      <c r="G19" s="263">
        <v>4871</v>
      </c>
      <c r="H19" s="264">
        <v>112638990</v>
      </c>
      <c r="I19" s="263">
        <v>27748</v>
      </c>
      <c r="J19" s="265">
        <v>42394849</v>
      </c>
      <c r="K19" s="266"/>
    </row>
    <row r="20" spans="2:13" s="13" customFormat="1" ht="12.95" customHeight="1" x14ac:dyDescent="0.15">
      <c r="B20" s="262" t="s">
        <v>472</v>
      </c>
      <c r="C20" s="264">
        <v>32633</v>
      </c>
      <c r="D20" s="264">
        <v>165899097</v>
      </c>
      <c r="E20" s="264">
        <v>6368</v>
      </c>
      <c r="F20" s="264">
        <v>122297797</v>
      </c>
      <c r="G20" s="263">
        <v>5161</v>
      </c>
      <c r="H20" s="264">
        <v>114386048</v>
      </c>
      <c r="I20" s="263">
        <v>26265</v>
      </c>
      <c r="J20" s="265">
        <v>43601300</v>
      </c>
      <c r="K20" s="266"/>
    </row>
    <row r="21" spans="2:13" s="13" customFormat="1" ht="12.95" customHeight="1" x14ac:dyDescent="0.15">
      <c r="B21" s="262" t="s">
        <v>209</v>
      </c>
      <c r="C21" s="264">
        <v>32180</v>
      </c>
      <c r="D21" s="264">
        <v>172458854</v>
      </c>
      <c r="E21" s="264">
        <v>6827</v>
      </c>
      <c r="F21" s="264">
        <v>129384364</v>
      </c>
      <c r="G21" s="263">
        <v>5569</v>
      </c>
      <c r="H21" s="264">
        <v>121663426</v>
      </c>
      <c r="I21" s="263">
        <v>25353</v>
      </c>
      <c r="J21" s="265">
        <v>43074490</v>
      </c>
      <c r="K21" s="266"/>
    </row>
    <row r="22" spans="2:13" s="13" customFormat="1" ht="12.95" customHeight="1" x14ac:dyDescent="0.15">
      <c r="B22" s="262" t="s">
        <v>47</v>
      </c>
      <c r="C22" s="264">
        <v>31653</v>
      </c>
      <c r="D22" s="264">
        <v>176063567</v>
      </c>
      <c r="E22" s="264">
        <v>6708</v>
      </c>
      <c r="F22" s="264">
        <v>132864182</v>
      </c>
      <c r="G22" s="263">
        <v>5579</v>
      </c>
      <c r="H22" s="264">
        <v>125745525</v>
      </c>
      <c r="I22" s="263">
        <v>24945</v>
      </c>
      <c r="J22" s="265">
        <v>43199385</v>
      </c>
      <c r="K22" s="266"/>
    </row>
    <row r="23" spans="2:13" s="13" customFormat="1" ht="12.95" customHeight="1" x14ac:dyDescent="0.15">
      <c r="B23" s="262" t="s">
        <v>326</v>
      </c>
      <c r="C23" s="264">
        <v>31322</v>
      </c>
      <c r="D23" s="264">
        <v>174532001</v>
      </c>
      <c r="E23" s="264">
        <v>6460</v>
      </c>
      <c r="F23" s="264">
        <v>132960502</v>
      </c>
      <c r="G23" s="263">
        <v>5417</v>
      </c>
      <c r="H23" s="264">
        <v>126627585</v>
      </c>
      <c r="I23" s="263">
        <v>24862</v>
      </c>
      <c r="J23" s="265">
        <v>41571499</v>
      </c>
      <c r="K23" s="266"/>
    </row>
    <row r="24" spans="2:13" s="13" customFormat="1" ht="12.95" customHeight="1" x14ac:dyDescent="0.15">
      <c r="B24" s="262" t="s">
        <v>338</v>
      </c>
      <c r="C24" s="264">
        <v>30244</v>
      </c>
      <c r="D24" s="264">
        <v>168816407</v>
      </c>
      <c r="E24" s="264">
        <v>6071</v>
      </c>
      <c r="F24" s="264">
        <v>130027830</v>
      </c>
      <c r="G24" s="263">
        <v>5180</v>
      </c>
      <c r="H24" s="264">
        <v>124303651</v>
      </c>
      <c r="I24" s="263">
        <v>24173</v>
      </c>
      <c r="J24" s="265">
        <v>38788577</v>
      </c>
      <c r="K24" s="266"/>
    </row>
    <row r="25" spans="2:13" s="13" customFormat="1" ht="12.95" customHeight="1" x14ac:dyDescent="0.15">
      <c r="B25" s="262" t="s">
        <v>320</v>
      </c>
      <c r="C25" s="264">
        <v>28118</v>
      </c>
      <c r="D25" s="264">
        <v>160782381</v>
      </c>
      <c r="E25" s="264">
        <v>5925</v>
      </c>
      <c r="F25" s="264">
        <v>124578247</v>
      </c>
      <c r="G25" s="263">
        <v>5064</v>
      </c>
      <c r="H25" s="264">
        <v>118789185</v>
      </c>
      <c r="I25" s="263">
        <v>22193</v>
      </c>
      <c r="J25" s="265">
        <v>36204134</v>
      </c>
      <c r="K25" s="266"/>
    </row>
    <row r="26" spans="2:13" s="13" customFormat="1" ht="12.95" customHeight="1" x14ac:dyDescent="0.15">
      <c r="B26" s="262" t="s">
        <v>292</v>
      </c>
      <c r="C26" s="264">
        <v>26411</v>
      </c>
      <c r="D26" s="264">
        <v>163951676</v>
      </c>
      <c r="E26" s="264">
        <v>6128</v>
      </c>
      <c r="F26" s="264">
        <v>127905291</v>
      </c>
      <c r="G26" s="263">
        <v>5234</v>
      </c>
      <c r="H26" s="264">
        <v>122595349</v>
      </c>
      <c r="I26" s="263">
        <v>20283</v>
      </c>
      <c r="J26" s="265">
        <v>36046385</v>
      </c>
      <c r="K26" s="266"/>
    </row>
    <row r="27" spans="2:13" s="13" customFormat="1" ht="12.95" customHeight="1" x14ac:dyDescent="0.15">
      <c r="B27" s="262" t="s">
        <v>126</v>
      </c>
      <c r="C27" s="264">
        <v>26358</v>
      </c>
      <c r="D27" s="264">
        <v>167762720</v>
      </c>
      <c r="E27" s="264">
        <v>6157</v>
      </c>
      <c r="F27" s="264">
        <v>129045754</v>
      </c>
      <c r="G27" s="263">
        <v>5389</v>
      </c>
      <c r="H27" s="264">
        <v>123673313</v>
      </c>
      <c r="I27" s="263">
        <v>20201</v>
      </c>
      <c r="J27" s="265">
        <v>38716966</v>
      </c>
      <c r="K27" s="266"/>
    </row>
    <row r="28" spans="2:13" s="13" customFormat="1" ht="12.95" customHeight="1" x14ac:dyDescent="0.15">
      <c r="B28" s="262" t="s">
        <v>385</v>
      </c>
      <c r="C28" s="264">
        <v>25743</v>
      </c>
      <c r="D28" s="264">
        <v>164032393</v>
      </c>
      <c r="E28" s="264">
        <v>5956</v>
      </c>
      <c r="F28" s="264">
        <v>125376413</v>
      </c>
      <c r="G28" s="263">
        <v>5194</v>
      </c>
      <c r="H28" s="264">
        <v>120828104</v>
      </c>
      <c r="I28" s="263">
        <v>19787</v>
      </c>
      <c r="J28" s="265">
        <v>38655980</v>
      </c>
      <c r="K28" s="266"/>
    </row>
    <row r="29" spans="2:13" s="13" customFormat="1" ht="12.95" customHeight="1" x14ac:dyDescent="0.15">
      <c r="B29" s="262" t="s">
        <v>396</v>
      </c>
      <c r="C29" s="264">
        <v>26095</v>
      </c>
      <c r="D29" s="264">
        <v>165370385</v>
      </c>
      <c r="E29" s="264">
        <v>5731</v>
      </c>
      <c r="F29" s="264">
        <v>125343709</v>
      </c>
      <c r="G29" s="263">
        <v>5073</v>
      </c>
      <c r="H29" s="264">
        <v>120233824</v>
      </c>
      <c r="I29" s="263">
        <v>20364</v>
      </c>
      <c r="J29" s="265">
        <v>40026676</v>
      </c>
      <c r="K29" s="266"/>
    </row>
    <row r="30" spans="2:13" s="13" customFormat="1" ht="12.95" customHeight="1" x14ac:dyDescent="0.15">
      <c r="B30" s="262" t="s">
        <v>405</v>
      </c>
      <c r="C30" s="264">
        <v>25259</v>
      </c>
      <c r="D30" s="264">
        <v>159380433</v>
      </c>
      <c r="E30" s="264">
        <v>5343</v>
      </c>
      <c r="F30" s="264">
        <v>118862181</v>
      </c>
      <c r="G30" s="263">
        <v>4813</v>
      </c>
      <c r="H30" s="264">
        <v>113843519</v>
      </c>
      <c r="I30" s="263">
        <v>19916</v>
      </c>
      <c r="J30" s="265">
        <v>40518252</v>
      </c>
      <c r="K30" s="266"/>
      <c r="L30" s="76"/>
      <c r="M30" s="76"/>
    </row>
    <row r="31" spans="2:13" x14ac:dyDescent="0.15">
      <c r="B31" s="262" t="s">
        <v>459</v>
      </c>
      <c r="C31" s="264">
        <v>23997</v>
      </c>
      <c r="D31" s="264">
        <v>161235534</v>
      </c>
      <c r="E31" s="264">
        <v>5240</v>
      </c>
      <c r="F31" s="264">
        <v>119868419</v>
      </c>
      <c r="G31" s="263">
        <v>4816</v>
      </c>
      <c r="H31" s="264">
        <v>115252878</v>
      </c>
      <c r="I31" s="263">
        <v>18757</v>
      </c>
      <c r="J31" s="265">
        <v>41367115</v>
      </c>
      <c r="K31" s="257"/>
      <c r="L31" s="76"/>
      <c r="M31" s="76"/>
    </row>
    <row r="32" spans="2:13" x14ac:dyDescent="0.15">
      <c r="B32" s="262" t="s">
        <v>485</v>
      </c>
      <c r="C32" s="264">
        <v>22665</v>
      </c>
      <c r="D32" s="264">
        <v>170426797</v>
      </c>
      <c r="E32" s="264">
        <v>5366</v>
      </c>
      <c r="F32" s="264">
        <v>128494863</v>
      </c>
      <c r="G32" s="263">
        <v>4919</v>
      </c>
      <c r="H32" s="264">
        <v>122754598</v>
      </c>
      <c r="I32" s="263">
        <v>17299</v>
      </c>
      <c r="J32" s="265">
        <v>41931934</v>
      </c>
      <c r="K32" s="257"/>
      <c r="L32" s="76"/>
      <c r="M32" s="76"/>
    </row>
    <row r="33" spans="2:13" x14ac:dyDescent="0.15">
      <c r="B33" s="262" t="s">
        <v>496</v>
      </c>
      <c r="C33" s="264">
        <v>23604</v>
      </c>
      <c r="D33" s="264">
        <v>174745700</v>
      </c>
      <c r="E33" s="264">
        <v>5355</v>
      </c>
      <c r="F33" s="264">
        <v>130776662</v>
      </c>
      <c r="G33" s="263">
        <v>5015</v>
      </c>
      <c r="H33" s="264">
        <v>125651243</v>
      </c>
      <c r="I33" s="263">
        <v>18249</v>
      </c>
      <c r="J33" s="265">
        <v>43969038</v>
      </c>
      <c r="K33" s="257"/>
      <c r="L33" s="76"/>
      <c r="M33" s="76"/>
    </row>
    <row r="34" spans="2:13" x14ac:dyDescent="0.15">
      <c r="B34" s="262" t="s">
        <v>531</v>
      </c>
      <c r="C34" s="264">
        <v>24374</v>
      </c>
      <c r="D34" s="264">
        <v>182980285</v>
      </c>
      <c r="E34" s="264">
        <v>5504</v>
      </c>
      <c r="F34" s="264">
        <v>137427504</v>
      </c>
      <c r="G34" s="263">
        <v>5118</v>
      </c>
      <c r="H34" s="264">
        <v>130674067</v>
      </c>
      <c r="I34" s="263">
        <v>18870</v>
      </c>
      <c r="J34" s="265">
        <v>45552781</v>
      </c>
      <c r="K34" s="257"/>
      <c r="L34" s="76"/>
      <c r="M34" s="76"/>
    </row>
    <row r="35" spans="2:13" x14ac:dyDescent="0.15">
      <c r="B35" s="262" t="s">
        <v>569</v>
      </c>
      <c r="C35" s="264">
        <v>23382</v>
      </c>
      <c r="D35" s="264">
        <v>179911843</v>
      </c>
      <c r="E35" s="264">
        <v>5247</v>
      </c>
      <c r="F35" s="264">
        <v>134062240</v>
      </c>
      <c r="G35" s="263">
        <v>4962</v>
      </c>
      <c r="H35" s="264">
        <v>128876726</v>
      </c>
      <c r="I35" s="263">
        <v>18135</v>
      </c>
      <c r="J35" s="265">
        <v>45849603</v>
      </c>
      <c r="K35" s="257"/>
      <c r="L35" s="76"/>
      <c r="M35" s="76"/>
    </row>
    <row r="36" spans="2:13" x14ac:dyDescent="0.15">
      <c r="B36" s="267" t="s">
        <v>570</v>
      </c>
      <c r="C36" s="268">
        <v>21154</v>
      </c>
      <c r="D36" s="268">
        <v>167331825</v>
      </c>
      <c r="E36" s="268">
        <v>4945</v>
      </c>
      <c r="F36" s="268">
        <v>123024072</v>
      </c>
      <c r="G36" s="269">
        <v>4697</v>
      </c>
      <c r="H36" s="268">
        <v>119576459</v>
      </c>
      <c r="I36" s="269">
        <v>16209</v>
      </c>
      <c r="J36" s="270">
        <v>44307753</v>
      </c>
      <c r="K36" s="257"/>
      <c r="L36" s="76"/>
      <c r="M36" s="76"/>
    </row>
    <row r="37" spans="2:13" x14ac:dyDescent="0.15">
      <c r="B37" s="267" t="s">
        <v>719</v>
      </c>
      <c r="C37" s="268">
        <v>21575</v>
      </c>
      <c r="D37" s="268">
        <v>145768880</v>
      </c>
      <c r="E37" s="268">
        <v>4573</v>
      </c>
      <c r="F37" s="268">
        <v>100089660</v>
      </c>
      <c r="G37" s="269">
        <v>4313</v>
      </c>
      <c r="H37" s="268">
        <v>96644008</v>
      </c>
      <c r="I37" s="269">
        <v>17002</v>
      </c>
      <c r="J37" s="270">
        <v>45679220</v>
      </c>
      <c r="K37" s="257"/>
      <c r="L37" s="76"/>
      <c r="M37" s="76"/>
    </row>
    <row r="38" spans="2:13" x14ac:dyDescent="0.15">
      <c r="B38" s="271" t="s">
        <v>720</v>
      </c>
      <c r="C38" s="272">
        <v>21412</v>
      </c>
      <c r="D38" s="272">
        <v>140350099</v>
      </c>
      <c r="E38" s="272">
        <v>4423</v>
      </c>
      <c r="F38" s="272">
        <v>94196128</v>
      </c>
      <c r="G38" s="273">
        <v>4255</v>
      </c>
      <c r="H38" s="272">
        <v>92525752</v>
      </c>
      <c r="I38" s="273">
        <v>16989</v>
      </c>
      <c r="J38" s="274">
        <v>46153971</v>
      </c>
      <c r="K38" s="257"/>
      <c r="L38" s="76"/>
      <c r="M38" s="76"/>
    </row>
    <row r="39" spans="2:13" x14ac:dyDescent="0.15">
      <c r="B39" s="271" t="s">
        <v>747</v>
      </c>
      <c r="C39" s="272">
        <v>21594</v>
      </c>
      <c r="D39" s="272">
        <v>157045857</v>
      </c>
      <c r="E39" s="272">
        <v>4951</v>
      </c>
      <c r="F39" s="272">
        <v>110196345</v>
      </c>
      <c r="G39" s="273">
        <v>4753</v>
      </c>
      <c r="H39" s="272">
        <v>107097396</v>
      </c>
      <c r="I39" s="273">
        <v>16643</v>
      </c>
      <c r="J39" s="274">
        <v>46849512</v>
      </c>
      <c r="K39" s="257"/>
      <c r="L39" s="76"/>
      <c r="M39" s="76"/>
    </row>
    <row r="40" spans="2:13" x14ac:dyDescent="0.15">
      <c r="B40" s="275" t="s">
        <v>748</v>
      </c>
      <c r="C40" s="276">
        <v>21246</v>
      </c>
      <c r="D40" s="277">
        <v>154816535</v>
      </c>
      <c r="E40" s="276">
        <v>4850</v>
      </c>
      <c r="F40" s="277">
        <v>109255138</v>
      </c>
      <c r="G40" s="276">
        <v>4635</v>
      </c>
      <c r="H40" s="277">
        <v>102427901</v>
      </c>
      <c r="I40" s="276">
        <v>16396</v>
      </c>
      <c r="J40" s="278">
        <v>45561397</v>
      </c>
      <c r="K40" s="257"/>
      <c r="L40" s="76"/>
      <c r="M40" s="76"/>
    </row>
    <row r="41" spans="2:13" x14ac:dyDescent="0.15">
      <c r="B41" s="279" t="s">
        <v>544</v>
      </c>
      <c r="C41" s="272">
        <v>1614</v>
      </c>
      <c r="D41" s="272">
        <v>11936229</v>
      </c>
      <c r="E41" s="272">
        <v>391</v>
      </c>
      <c r="F41" s="272">
        <v>8496023</v>
      </c>
      <c r="G41" s="272">
        <v>379</v>
      </c>
      <c r="H41" s="272">
        <v>8387487</v>
      </c>
      <c r="I41" s="272">
        <v>1223</v>
      </c>
      <c r="J41" s="274">
        <v>3440206</v>
      </c>
      <c r="K41" s="257"/>
      <c r="L41" s="76"/>
      <c r="M41" s="76"/>
    </row>
    <row r="42" spans="2:13" x14ac:dyDescent="0.15">
      <c r="B42" s="279" t="s">
        <v>545</v>
      </c>
      <c r="C42" s="272">
        <v>1681</v>
      </c>
      <c r="D42" s="272">
        <v>11953817</v>
      </c>
      <c r="E42" s="272">
        <v>359</v>
      </c>
      <c r="F42" s="272">
        <v>8437844</v>
      </c>
      <c r="G42" s="272">
        <v>347</v>
      </c>
      <c r="H42" s="272">
        <v>8208113</v>
      </c>
      <c r="I42" s="272">
        <v>1322</v>
      </c>
      <c r="J42" s="274">
        <v>3515973</v>
      </c>
      <c r="K42" s="257"/>
      <c r="L42" s="76"/>
      <c r="M42" s="76"/>
    </row>
    <row r="43" spans="2:13" x14ac:dyDescent="0.15">
      <c r="B43" s="279" t="s">
        <v>546</v>
      </c>
      <c r="C43" s="272">
        <v>1818</v>
      </c>
      <c r="D43" s="272">
        <v>13789073</v>
      </c>
      <c r="E43" s="272">
        <v>422</v>
      </c>
      <c r="F43" s="272">
        <v>9974041</v>
      </c>
      <c r="G43" s="272">
        <v>403</v>
      </c>
      <c r="H43" s="272">
        <v>9116211</v>
      </c>
      <c r="I43" s="272">
        <v>1396</v>
      </c>
      <c r="J43" s="274">
        <v>3815032</v>
      </c>
      <c r="K43" s="257"/>
      <c r="L43" s="76"/>
      <c r="M43" s="76"/>
    </row>
    <row r="44" spans="2:13" x14ac:dyDescent="0.15">
      <c r="B44" s="279" t="s">
        <v>547</v>
      </c>
      <c r="C44" s="272">
        <v>1841</v>
      </c>
      <c r="D44" s="272">
        <v>14302484</v>
      </c>
      <c r="E44" s="272">
        <v>434</v>
      </c>
      <c r="F44" s="272">
        <v>10543790</v>
      </c>
      <c r="G44" s="272">
        <v>407</v>
      </c>
      <c r="H44" s="272">
        <v>9497549</v>
      </c>
      <c r="I44" s="272">
        <v>1407</v>
      </c>
      <c r="J44" s="274">
        <v>3758694</v>
      </c>
      <c r="K44" s="257"/>
      <c r="L44" s="76"/>
      <c r="M44" s="76"/>
    </row>
    <row r="45" spans="2:13" x14ac:dyDescent="0.15">
      <c r="B45" s="279" t="s">
        <v>548</v>
      </c>
      <c r="C45" s="272">
        <v>1745</v>
      </c>
      <c r="D45" s="272">
        <v>12746365</v>
      </c>
      <c r="E45" s="272">
        <v>414</v>
      </c>
      <c r="F45" s="272">
        <v>9043530</v>
      </c>
      <c r="G45" s="272">
        <v>393</v>
      </c>
      <c r="H45" s="272">
        <v>8356150</v>
      </c>
      <c r="I45" s="272">
        <v>1331</v>
      </c>
      <c r="J45" s="274">
        <v>3702835</v>
      </c>
      <c r="K45" s="257"/>
      <c r="L45" s="76"/>
      <c r="M45" s="76"/>
    </row>
    <row r="46" spans="2:13" x14ac:dyDescent="0.15">
      <c r="B46" s="279" t="s">
        <v>549</v>
      </c>
      <c r="C46" s="272">
        <v>1809</v>
      </c>
      <c r="D46" s="272">
        <v>13145795</v>
      </c>
      <c r="E46" s="272">
        <v>412</v>
      </c>
      <c r="F46" s="272">
        <v>9313117</v>
      </c>
      <c r="G46" s="272">
        <v>397</v>
      </c>
      <c r="H46" s="272">
        <v>9091680</v>
      </c>
      <c r="I46" s="272">
        <v>1397</v>
      </c>
      <c r="J46" s="274">
        <v>3832678</v>
      </c>
      <c r="K46" s="257"/>
      <c r="L46" s="76"/>
      <c r="M46" s="76"/>
    </row>
    <row r="47" spans="2:13" x14ac:dyDescent="0.15">
      <c r="B47" s="279" t="s">
        <v>550</v>
      </c>
      <c r="C47" s="272">
        <v>1904</v>
      </c>
      <c r="D47" s="272">
        <v>12949982</v>
      </c>
      <c r="E47" s="272">
        <v>406</v>
      </c>
      <c r="F47" s="272">
        <v>8725216</v>
      </c>
      <c r="G47" s="272">
        <v>390</v>
      </c>
      <c r="H47" s="272">
        <v>8421620</v>
      </c>
      <c r="I47" s="272">
        <v>1498</v>
      </c>
      <c r="J47" s="274">
        <v>4224766</v>
      </c>
      <c r="K47" s="257"/>
      <c r="L47" s="76"/>
      <c r="M47" s="76"/>
    </row>
    <row r="48" spans="2:13" x14ac:dyDescent="0.15">
      <c r="B48" s="279" t="s">
        <v>551</v>
      </c>
      <c r="C48" s="272">
        <v>1703</v>
      </c>
      <c r="D48" s="272">
        <v>11952587</v>
      </c>
      <c r="E48" s="272">
        <v>398</v>
      </c>
      <c r="F48" s="272">
        <v>8305334</v>
      </c>
      <c r="G48" s="272">
        <v>385</v>
      </c>
      <c r="H48" s="272">
        <v>8141284</v>
      </c>
      <c r="I48" s="272">
        <v>1305</v>
      </c>
      <c r="J48" s="274">
        <v>3647253</v>
      </c>
      <c r="K48" s="257"/>
      <c r="L48" s="76"/>
      <c r="M48" s="76"/>
    </row>
    <row r="49" spans="1:21" x14ac:dyDescent="0.15">
      <c r="B49" s="279" t="s">
        <v>552</v>
      </c>
      <c r="C49" s="272">
        <v>1748</v>
      </c>
      <c r="D49" s="272">
        <v>12838063</v>
      </c>
      <c r="E49" s="272">
        <v>393</v>
      </c>
      <c r="F49" s="272">
        <v>9020347</v>
      </c>
      <c r="G49" s="272">
        <v>378</v>
      </c>
      <c r="H49" s="272">
        <v>8328869</v>
      </c>
      <c r="I49" s="272">
        <v>1355</v>
      </c>
      <c r="J49" s="274">
        <v>3817716</v>
      </c>
      <c r="K49" s="257"/>
      <c r="L49" s="76"/>
      <c r="M49" s="76"/>
    </row>
    <row r="50" spans="1:21" s="13" customFormat="1" ht="12.95" customHeight="1" x14ac:dyDescent="0.15">
      <c r="B50" s="279" t="s">
        <v>553</v>
      </c>
      <c r="C50" s="272">
        <v>1831</v>
      </c>
      <c r="D50" s="272">
        <v>14056189</v>
      </c>
      <c r="E50" s="272">
        <v>413</v>
      </c>
      <c r="F50" s="272">
        <v>9989701</v>
      </c>
      <c r="G50" s="272">
        <v>385</v>
      </c>
      <c r="H50" s="272">
        <v>8596148</v>
      </c>
      <c r="I50" s="272">
        <v>1418</v>
      </c>
      <c r="J50" s="274">
        <v>4066488</v>
      </c>
      <c r="K50" s="266"/>
    </row>
    <row r="51" spans="1:21" s="13" customFormat="1" ht="12.95" customHeight="1" x14ac:dyDescent="0.15">
      <c r="B51" s="279" t="s">
        <v>554</v>
      </c>
      <c r="C51" s="272">
        <v>1742</v>
      </c>
      <c r="D51" s="272">
        <v>12418273</v>
      </c>
      <c r="E51" s="272">
        <v>390</v>
      </c>
      <c r="F51" s="272">
        <v>8540865</v>
      </c>
      <c r="G51" s="272">
        <v>372</v>
      </c>
      <c r="H51" s="272">
        <v>7696168</v>
      </c>
      <c r="I51" s="272">
        <v>1352</v>
      </c>
      <c r="J51" s="274">
        <v>3877408</v>
      </c>
      <c r="K51" s="266"/>
      <c r="L51" s="76"/>
      <c r="M51" s="76"/>
    </row>
    <row r="52" spans="1:21" s="13" customFormat="1" ht="12.95" customHeight="1" x14ac:dyDescent="0.15">
      <c r="B52" s="279" t="s">
        <v>555</v>
      </c>
      <c r="C52" s="272">
        <v>1810</v>
      </c>
      <c r="D52" s="272">
        <v>12727678</v>
      </c>
      <c r="E52" s="272">
        <v>418</v>
      </c>
      <c r="F52" s="272">
        <v>8865330</v>
      </c>
      <c r="G52" s="272">
        <v>399</v>
      </c>
      <c r="H52" s="272">
        <v>8586622</v>
      </c>
      <c r="I52" s="272">
        <v>1392</v>
      </c>
      <c r="J52" s="274">
        <v>3862348</v>
      </c>
      <c r="K52" s="266"/>
      <c r="L52" s="76"/>
      <c r="M52" s="76"/>
    </row>
    <row r="53" spans="1:21" s="13" customFormat="1" ht="12.95" customHeight="1" x14ac:dyDescent="0.15">
      <c r="B53" s="280" t="s">
        <v>556</v>
      </c>
      <c r="C53" s="281">
        <v>0.98399999999999999</v>
      </c>
      <c r="D53" s="282">
        <v>0.98599999999999999</v>
      </c>
      <c r="E53" s="281">
        <v>0.98</v>
      </c>
      <c r="F53" s="282">
        <v>0.99099999999999999</v>
      </c>
      <c r="G53" s="281">
        <v>0.97499999999999998</v>
      </c>
      <c r="H53" s="282">
        <v>0.95599999999999996</v>
      </c>
      <c r="I53" s="281">
        <v>0.98499999999999999</v>
      </c>
      <c r="J53" s="283">
        <v>0.97299999999999998</v>
      </c>
      <c r="K53" s="266"/>
      <c r="L53" s="76"/>
      <c r="M53" s="76"/>
    </row>
    <row r="54" spans="1:21" x14ac:dyDescent="0.15">
      <c r="B54" s="256" t="s">
        <v>557</v>
      </c>
      <c r="C54" s="100">
        <v>-348</v>
      </c>
      <c r="D54" s="101">
        <v>-2229322</v>
      </c>
      <c r="E54" s="100">
        <v>-101</v>
      </c>
      <c r="F54" s="101">
        <v>-941207</v>
      </c>
      <c r="G54" s="100">
        <v>-118</v>
      </c>
      <c r="H54" s="101">
        <v>-4669495</v>
      </c>
      <c r="I54" s="100">
        <v>-247</v>
      </c>
      <c r="J54" s="255">
        <v>-1288115</v>
      </c>
    </row>
    <row r="55" spans="1:21" ht="13.5" x14ac:dyDescent="0.15">
      <c r="A55" s="77"/>
      <c r="B55" s="77"/>
      <c r="C55" s="77"/>
      <c r="D55" s="77"/>
      <c r="E55" s="77"/>
      <c r="F55" s="77"/>
      <c r="G55" s="77"/>
      <c r="H55" s="77"/>
      <c r="I55" s="77"/>
      <c r="J55" s="77"/>
      <c r="K55" s="77"/>
      <c r="L55" s="77"/>
      <c r="M55" s="77"/>
      <c r="N55" s="77"/>
      <c r="O55" s="77"/>
      <c r="P55" s="77"/>
      <c r="Q55" s="77"/>
      <c r="R55" s="77"/>
      <c r="S55" s="77"/>
      <c r="T55" s="78"/>
      <c r="U55" s="78"/>
    </row>
    <row r="56" spans="1:21" ht="13.5" x14ac:dyDescent="0.15">
      <c r="A56" s="77"/>
      <c r="B56" s="77"/>
      <c r="C56" s="79"/>
      <c r="D56" s="77"/>
      <c r="E56" s="77"/>
      <c r="F56" s="77"/>
      <c r="G56" s="77"/>
      <c r="H56" s="77"/>
      <c r="I56" s="77"/>
      <c r="J56" s="77"/>
      <c r="K56" s="77"/>
      <c r="L56" s="77"/>
      <c r="M56" s="77"/>
      <c r="N56" s="77"/>
      <c r="O56" s="77"/>
      <c r="P56" s="77"/>
      <c r="Q56" s="77"/>
      <c r="R56" s="77"/>
      <c r="S56" s="77"/>
      <c r="T56" s="77"/>
      <c r="U56" s="77"/>
    </row>
    <row r="57" spans="1:21" ht="13.5" x14ac:dyDescent="0.15">
      <c r="A57" s="77"/>
      <c r="B57" s="77"/>
      <c r="C57" s="77"/>
      <c r="D57" s="77"/>
      <c r="E57" s="77"/>
      <c r="F57" s="77"/>
      <c r="G57" s="77"/>
      <c r="H57" s="77"/>
      <c r="I57" s="77"/>
      <c r="J57" s="77"/>
      <c r="K57" s="77"/>
      <c r="L57" s="77"/>
      <c r="M57" s="77"/>
      <c r="N57" s="77"/>
      <c r="O57" s="77"/>
      <c r="P57" s="77"/>
      <c r="Q57" s="77"/>
      <c r="R57" s="77"/>
      <c r="S57" s="77"/>
      <c r="T57" s="77"/>
      <c r="U57" s="77"/>
    </row>
    <row r="58" spans="1:21" ht="13.5" x14ac:dyDescent="0.15">
      <c r="A58" s="77"/>
      <c r="B58" s="77"/>
      <c r="C58" s="77"/>
      <c r="D58" s="77"/>
      <c r="E58" s="77"/>
      <c r="F58" s="77"/>
      <c r="G58" s="77"/>
      <c r="H58" s="77"/>
      <c r="I58" s="77"/>
      <c r="J58" s="77"/>
      <c r="K58" s="77"/>
      <c r="L58" s="77"/>
      <c r="M58" s="77"/>
      <c r="N58" s="77"/>
      <c r="O58" s="77"/>
      <c r="P58" s="77"/>
      <c r="Q58" s="77"/>
      <c r="R58" s="77"/>
      <c r="S58" s="77"/>
      <c r="T58" s="77"/>
      <c r="U58" s="77"/>
    </row>
    <row r="59" spans="1:21" ht="13.5" x14ac:dyDescent="0.15">
      <c r="A59" s="77"/>
      <c r="B59" s="77"/>
      <c r="C59" s="77"/>
      <c r="D59" s="77"/>
      <c r="E59" s="77"/>
      <c r="F59" s="77"/>
      <c r="G59" s="77"/>
      <c r="H59" s="77"/>
      <c r="I59" s="77"/>
      <c r="J59" s="77"/>
      <c r="K59" s="77"/>
      <c r="L59" s="77"/>
      <c r="M59" s="77"/>
      <c r="N59" s="77"/>
      <c r="O59" s="77"/>
      <c r="P59" s="77"/>
      <c r="Q59" s="77"/>
      <c r="R59" s="77"/>
      <c r="S59" s="77"/>
      <c r="T59" s="77"/>
      <c r="U59" s="77"/>
    </row>
    <row r="60" spans="1:21" ht="13.5" x14ac:dyDescent="0.15">
      <c r="A60" s="77"/>
      <c r="B60" s="77"/>
      <c r="C60" s="77"/>
      <c r="D60" s="77"/>
      <c r="E60" s="77"/>
      <c r="F60" s="77"/>
      <c r="G60" s="77"/>
      <c r="H60" s="77"/>
      <c r="I60" s="77"/>
      <c r="J60" s="77"/>
      <c r="K60" s="77"/>
      <c r="L60" s="77"/>
      <c r="M60" s="77"/>
      <c r="N60" s="77"/>
      <c r="O60" s="77"/>
      <c r="P60" s="77"/>
      <c r="Q60" s="77"/>
      <c r="R60" s="77"/>
      <c r="S60" s="77"/>
      <c r="T60" s="77"/>
      <c r="U60" s="77"/>
    </row>
    <row r="61" spans="1:21" ht="13.5" x14ac:dyDescent="0.15">
      <c r="A61" s="77"/>
      <c r="B61" s="77"/>
      <c r="C61" s="77"/>
      <c r="D61" s="77"/>
      <c r="E61" s="77"/>
      <c r="F61" s="77"/>
      <c r="G61" s="77"/>
      <c r="H61" s="77"/>
      <c r="I61" s="77"/>
      <c r="J61" s="77"/>
      <c r="K61" s="77"/>
      <c r="L61" s="77"/>
      <c r="M61" s="77"/>
      <c r="N61" s="77"/>
      <c r="O61" s="77"/>
      <c r="P61" s="77"/>
      <c r="Q61" s="77"/>
      <c r="R61" s="77"/>
      <c r="S61" s="77"/>
      <c r="T61" s="77"/>
      <c r="U61" s="77"/>
    </row>
    <row r="62" spans="1:21" ht="13.5" x14ac:dyDescent="0.15">
      <c r="A62" s="77"/>
      <c r="B62" s="77"/>
      <c r="C62" s="77"/>
      <c r="D62" s="77"/>
      <c r="E62" s="77"/>
      <c r="F62" s="77"/>
      <c r="G62" s="77"/>
      <c r="H62" s="77"/>
      <c r="I62" s="77"/>
      <c r="J62" s="77"/>
      <c r="K62" s="77"/>
      <c r="L62" s="77"/>
      <c r="M62" s="77"/>
      <c r="N62" s="77"/>
      <c r="O62" s="77"/>
      <c r="P62" s="77"/>
      <c r="Q62" s="77"/>
      <c r="R62" s="77"/>
      <c r="S62" s="77"/>
      <c r="T62" s="77"/>
      <c r="U62" s="77"/>
    </row>
    <row r="63" spans="1:21" ht="13.5" x14ac:dyDescent="0.15">
      <c r="A63" s="77"/>
      <c r="B63" s="77"/>
      <c r="C63" s="77"/>
      <c r="D63" s="77"/>
      <c r="E63" s="77"/>
      <c r="F63" s="77"/>
      <c r="G63" s="77"/>
      <c r="H63" s="77"/>
      <c r="I63" s="77"/>
      <c r="J63" s="77"/>
      <c r="K63" s="77"/>
      <c r="L63" s="77"/>
      <c r="M63" s="77"/>
      <c r="N63" s="77"/>
      <c r="O63" s="77"/>
      <c r="P63" s="77"/>
      <c r="Q63" s="77"/>
      <c r="R63" s="77"/>
      <c r="S63" s="77"/>
      <c r="T63" s="77"/>
      <c r="U63" s="77"/>
    </row>
    <row r="64" spans="1:21" ht="13.5" x14ac:dyDescent="0.15">
      <c r="A64" s="77"/>
      <c r="B64" s="77"/>
      <c r="C64" s="77"/>
      <c r="D64" s="77"/>
      <c r="E64" s="77"/>
      <c r="F64" s="77"/>
      <c r="G64" s="77"/>
      <c r="H64" s="77"/>
      <c r="I64" s="77"/>
      <c r="J64" s="77"/>
      <c r="K64" s="77"/>
      <c r="L64" s="77"/>
      <c r="M64" s="77"/>
      <c r="N64" s="77"/>
      <c r="O64" s="77"/>
      <c r="P64" s="77"/>
      <c r="Q64" s="77"/>
      <c r="R64" s="77"/>
      <c r="S64" s="77"/>
      <c r="T64" s="77"/>
      <c r="U64" s="77"/>
    </row>
    <row r="65" spans="1:21" ht="13.5" x14ac:dyDescent="0.15">
      <c r="A65" s="77"/>
      <c r="B65" s="77"/>
      <c r="C65" s="77"/>
      <c r="D65" s="77"/>
      <c r="E65" s="77"/>
      <c r="F65" s="77"/>
      <c r="G65" s="77"/>
      <c r="H65" s="77"/>
      <c r="I65" s="77"/>
      <c r="J65" s="77"/>
      <c r="K65" s="77"/>
      <c r="L65" s="77"/>
      <c r="M65" s="77"/>
      <c r="N65" s="77"/>
      <c r="O65" s="77"/>
      <c r="P65" s="77"/>
      <c r="Q65" s="77"/>
      <c r="R65" s="77"/>
      <c r="S65" s="77"/>
      <c r="T65" s="77"/>
      <c r="U65" s="77"/>
    </row>
    <row r="66" spans="1:21" ht="13.5" x14ac:dyDescent="0.15">
      <c r="A66" s="77"/>
      <c r="B66" s="77"/>
      <c r="C66" s="77"/>
      <c r="D66" s="77"/>
      <c r="E66" s="77"/>
      <c r="F66" s="77"/>
      <c r="G66" s="77"/>
      <c r="H66" s="77"/>
      <c r="I66" s="77"/>
      <c r="J66" s="77"/>
      <c r="K66" s="77"/>
      <c r="L66" s="77"/>
      <c r="M66" s="77"/>
      <c r="N66" s="77"/>
      <c r="O66" s="77"/>
      <c r="P66" s="77"/>
      <c r="Q66" s="77"/>
      <c r="R66" s="77"/>
      <c r="S66" s="77"/>
      <c r="T66" s="77"/>
      <c r="U66" s="77"/>
    </row>
    <row r="67" spans="1:21" ht="13.5" x14ac:dyDescent="0.15">
      <c r="A67" s="77"/>
      <c r="B67" s="77"/>
      <c r="C67" s="77"/>
      <c r="D67" s="77"/>
      <c r="E67" s="77"/>
      <c r="F67" s="77"/>
      <c r="G67" s="77"/>
      <c r="H67" s="77"/>
      <c r="I67" s="77"/>
      <c r="J67" s="77"/>
      <c r="K67" s="77"/>
      <c r="L67" s="77"/>
      <c r="M67" s="77"/>
      <c r="N67" s="77"/>
      <c r="O67" s="77"/>
      <c r="P67" s="77"/>
      <c r="Q67" s="77"/>
      <c r="R67" s="77"/>
      <c r="S67" s="77"/>
      <c r="T67" s="77"/>
      <c r="U67" s="77"/>
    </row>
    <row r="68" spans="1:21" x14ac:dyDescent="0.15">
      <c r="B68" s="257"/>
      <c r="C68" s="257"/>
      <c r="D68" s="257"/>
      <c r="E68" s="257"/>
      <c r="F68" s="257"/>
      <c r="G68" s="257"/>
      <c r="H68" s="257"/>
      <c r="I68" s="257"/>
      <c r="J68" s="257"/>
      <c r="K68" s="257"/>
    </row>
    <row r="69" spans="1:21" x14ac:dyDescent="0.15">
      <c r="B69" s="257"/>
      <c r="C69" s="257"/>
      <c r="D69" s="257"/>
      <c r="E69" s="257"/>
      <c r="F69" s="257"/>
      <c r="G69" s="257"/>
      <c r="H69" s="257"/>
      <c r="I69" s="257"/>
      <c r="J69" s="257"/>
      <c r="K69" s="257"/>
    </row>
    <row r="70" spans="1:21" x14ac:dyDescent="0.15">
      <c r="B70" s="257"/>
      <c r="C70" s="257"/>
      <c r="D70" s="257"/>
      <c r="E70" s="257"/>
      <c r="F70" s="257"/>
      <c r="G70" s="257"/>
      <c r="H70" s="257"/>
      <c r="I70" s="257"/>
      <c r="J70" s="257"/>
      <c r="K70" s="257"/>
    </row>
  </sheetData>
  <mergeCells count="6">
    <mergeCell ref="B2:B4"/>
    <mergeCell ref="C2:D3"/>
    <mergeCell ref="E2:H2"/>
    <mergeCell ref="I2:J3"/>
    <mergeCell ref="E3:F3"/>
    <mergeCell ref="G3:H3"/>
  </mergeCells>
  <phoneticPr fontId="11"/>
  <pageMargins left="0.78740157480314965" right="0" top="0.94488188976377963" bottom="0.39370078740157483" header="0.39370078740157483" footer="0.19685039370078741"/>
  <pageSetup paperSize="9" scale="94" firstPageNumber="8" orientation="portrait" useFirstPageNumber="1" r:id="rId1"/>
  <headerFooter scaleWithDoc="0" alignWithMargins="0">
    <oddHeader>&amp;L&amp;"ＭＳ Ｐゴシック,太字"&amp;16Ⅱ入港船舶
　 &amp;14 1 入港船舶年次別表</oddHeader>
    <oddFooter>&amp;C-8-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E88"/>
  <sheetViews>
    <sheetView zoomScaleNormal="100" zoomScaleSheetLayoutView="100" workbookViewId="0"/>
  </sheetViews>
  <sheetFormatPr defaultRowHeight="9" customHeight="1" x14ac:dyDescent="0.15"/>
  <cols>
    <col min="1" max="1" width="16.625" style="22" customWidth="1"/>
    <col min="2" max="2" width="7.5" style="22" customWidth="1"/>
    <col min="3" max="3" width="11.875" style="22" customWidth="1"/>
    <col min="4" max="4" width="7.5" style="22" customWidth="1"/>
    <col min="5" max="5" width="11.875" style="22" customWidth="1"/>
    <col min="6" max="235" width="9" style="23"/>
    <col min="236" max="236" width="16.625" style="23" customWidth="1"/>
    <col min="237" max="237" width="7.5" style="23" customWidth="1"/>
    <col min="238" max="238" width="11.875" style="23" customWidth="1"/>
    <col min="239" max="239" width="7.5" style="23" customWidth="1"/>
    <col min="240" max="240" width="11.625" style="23" customWidth="1"/>
    <col min="241" max="241" width="3.125" style="23" customWidth="1"/>
    <col min="242" max="491" width="9" style="23"/>
    <col min="492" max="492" width="16.625" style="23" customWidth="1"/>
    <col min="493" max="493" width="7.5" style="23" customWidth="1"/>
    <col min="494" max="494" width="11.875" style="23" customWidth="1"/>
    <col min="495" max="495" width="7.5" style="23" customWidth="1"/>
    <col min="496" max="496" width="11.625" style="23" customWidth="1"/>
    <col min="497" max="497" width="3.125" style="23" customWidth="1"/>
    <col min="498" max="747" width="9" style="23"/>
    <col min="748" max="748" width="16.625" style="23" customWidth="1"/>
    <col min="749" max="749" width="7.5" style="23" customWidth="1"/>
    <col min="750" max="750" width="11.875" style="23" customWidth="1"/>
    <col min="751" max="751" width="7.5" style="23" customWidth="1"/>
    <col min="752" max="752" width="11.625" style="23" customWidth="1"/>
    <col min="753" max="753" width="3.125" style="23" customWidth="1"/>
    <col min="754" max="1003" width="9" style="23"/>
    <col min="1004" max="1004" width="16.625" style="23" customWidth="1"/>
    <col min="1005" max="1005" width="7.5" style="23" customWidth="1"/>
    <col min="1006" max="1006" width="11.875" style="23" customWidth="1"/>
    <col min="1007" max="1007" width="7.5" style="23" customWidth="1"/>
    <col min="1008" max="1008" width="11.625" style="23" customWidth="1"/>
    <col min="1009" max="1009" width="3.125" style="23" customWidth="1"/>
    <col min="1010" max="1259" width="9" style="23"/>
    <col min="1260" max="1260" width="16.625" style="23" customWidth="1"/>
    <col min="1261" max="1261" width="7.5" style="23" customWidth="1"/>
    <col min="1262" max="1262" width="11.875" style="23" customWidth="1"/>
    <col min="1263" max="1263" width="7.5" style="23" customWidth="1"/>
    <col min="1264" max="1264" width="11.625" style="23" customWidth="1"/>
    <col min="1265" max="1265" width="3.125" style="23" customWidth="1"/>
    <col min="1266" max="1515" width="9" style="23"/>
    <col min="1516" max="1516" width="16.625" style="23" customWidth="1"/>
    <col min="1517" max="1517" width="7.5" style="23" customWidth="1"/>
    <col min="1518" max="1518" width="11.875" style="23" customWidth="1"/>
    <col min="1519" max="1519" width="7.5" style="23" customWidth="1"/>
    <col min="1520" max="1520" width="11.625" style="23" customWidth="1"/>
    <col min="1521" max="1521" width="3.125" style="23" customWidth="1"/>
    <col min="1522" max="1771" width="9" style="23"/>
    <col min="1772" max="1772" width="16.625" style="23" customWidth="1"/>
    <col min="1773" max="1773" width="7.5" style="23" customWidth="1"/>
    <col min="1774" max="1774" width="11.875" style="23" customWidth="1"/>
    <col min="1775" max="1775" width="7.5" style="23" customWidth="1"/>
    <col min="1776" max="1776" width="11.625" style="23" customWidth="1"/>
    <col min="1777" max="1777" width="3.125" style="23" customWidth="1"/>
    <col min="1778" max="2027" width="9" style="23"/>
    <col min="2028" max="2028" width="16.625" style="23" customWidth="1"/>
    <col min="2029" max="2029" width="7.5" style="23" customWidth="1"/>
    <col min="2030" max="2030" width="11.875" style="23" customWidth="1"/>
    <col min="2031" max="2031" width="7.5" style="23" customWidth="1"/>
    <col min="2032" max="2032" width="11.625" style="23" customWidth="1"/>
    <col min="2033" max="2033" width="3.125" style="23" customWidth="1"/>
    <col min="2034" max="2283" width="9" style="23"/>
    <col min="2284" max="2284" width="16.625" style="23" customWidth="1"/>
    <col min="2285" max="2285" width="7.5" style="23" customWidth="1"/>
    <col min="2286" max="2286" width="11.875" style="23" customWidth="1"/>
    <col min="2287" max="2287" width="7.5" style="23" customWidth="1"/>
    <col min="2288" max="2288" width="11.625" style="23" customWidth="1"/>
    <col min="2289" max="2289" width="3.125" style="23" customWidth="1"/>
    <col min="2290" max="2539" width="9" style="23"/>
    <col min="2540" max="2540" width="16.625" style="23" customWidth="1"/>
    <col min="2541" max="2541" width="7.5" style="23" customWidth="1"/>
    <col min="2542" max="2542" width="11.875" style="23" customWidth="1"/>
    <col min="2543" max="2543" width="7.5" style="23" customWidth="1"/>
    <col min="2544" max="2544" width="11.625" style="23" customWidth="1"/>
    <col min="2545" max="2545" width="3.125" style="23" customWidth="1"/>
    <col min="2546" max="2795" width="9" style="23"/>
    <col min="2796" max="2796" width="16.625" style="23" customWidth="1"/>
    <col min="2797" max="2797" width="7.5" style="23" customWidth="1"/>
    <col min="2798" max="2798" width="11.875" style="23" customWidth="1"/>
    <col min="2799" max="2799" width="7.5" style="23" customWidth="1"/>
    <col min="2800" max="2800" width="11.625" style="23" customWidth="1"/>
    <col min="2801" max="2801" width="3.125" style="23" customWidth="1"/>
    <col min="2802" max="3051" width="9" style="23"/>
    <col min="3052" max="3052" width="16.625" style="23" customWidth="1"/>
    <col min="3053" max="3053" width="7.5" style="23" customWidth="1"/>
    <col min="3054" max="3054" width="11.875" style="23" customWidth="1"/>
    <col min="3055" max="3055" width="7.5" style="23" customWidth="1"/>
    <col min="3056" max="3056" width="11.625" style="23" customWidth="1"/>
    <col min="3057" max="3057" width="3.125" style="23" customWidth="1"/>
    <col min="3058" max="3307" width="9" style="23"/>
    <col min="3308" max="3308" width="16.625" style="23" customWidth="1"/>
    <col min="3309" max="3309" width="7.5" style="23" customWidth="1"/>
    <col min="3310" max="3310" width="11.875" style="23" customWidth="1"/>
    <col min="3311" max="3311" width="7.5" style="23" customWidth="1"/>
    <col min="3312" max="3312" width="11.625" style="23" customWidth="1"/>
    <col min="3313" max="3313" width="3.125" style="23" customWidth="1"/>
    <col min="3314" max="3563" width="9" style="23"/>
    <col min="3564" max="3564" width="16.625" style="23" customWidth="1"/>
    <col min="3565" max="3565" width="7.5" style="23" customWidth="1"/>
    <col min="3566" max="3566" width="11.875" style="23" customWidth="1"/>
    <col min="3567" max="3567" width="7.5" style="23" customWidth="1"/>
    <col min="3568" max="3568" width="11.625" style="23" customWidth="1"/>
    <col min="3569" max="3569" width="3.125" style="23" customWidth="1"/>
    <col min="3570" max="3819" width="9" style="23"/>
    <col min="3820" max="3820" width="16.625" style="23" customWidth="1"/>
    <col min="3821" max="3821" width="7.5" style="23" customWidth="1"/>
    <col min="3822" max="3822" width="11.875" style="23" customWidth="1"/>
    <col min="3823" max="3823" width="7.5" style="23" customWidth="1"/>
    <col min="3824" max="3824" width="11.625" style="23" customWidth="1"/>
    <col min="3825" max="3825" width="3.125" style="23" customWidth="1"/>
    <col min="3826" max="4075" width="9" style="23"/>
    <col min="4076" max="4076" width="16.625" style="23" customWidth="1"/>
    <col min="4077" max="4077" width="7.5" style="23" customWidth="1"/>
    <col min="4078" max="4078" width="11.875" style="23" customWidth="1"/>
    <col min="4079" max="4079" width="7.5" style="23" customWidth="1"/>
    <col min="4080" max="4080" width="11.625" style="23" customWidth="1"/>
    <col min="4081" max="4081" width="3.125" style="23" customWidth="1"/>
    <col min="4082" max="4331" width="9" style="23"/>
    <col min="4332" max="4332" width="16.625" style="23" customWidth="1"/>
    <col min="4333" max="4333" width="7.5" style="23" customWidth="1"/>
    <col min="4334" max="4334" width="11.875" style="23" customWidth="1"/>
    <col min="4335" max="4335" width="7.5" style="23" customWidth="1"/>
    <col min="4336" max="4336" width="11.625" style="23" customWidth="1"/>
    <col min="4337" max="4337" width="3.125" style="23" customWidth="1"/>
    <col min="4338" max="4587" width="9" style="23"/>
    <col min="4588" max="4588" width="16.625" style="23" customWidth="1"/>
    <col min="4589" max="4589" width="7.5" style="23" customWidth="1"/>
    <col min="4590" max="4590" width="11.875" style="23" customWidth="1"/>
    <col min="4591" max="4591" width="7.5" style="23" customWidth="1"/>
    <col min="4592" max="4592" width="11.625" style="23" customWidth="1"/>
    <col min="4593" max="4593" width="3.125" style="23" customWidth="1"/>
    <col min="4594" max="4843" width="9" style="23"/>
    <col min="4844" max="4844" width="16.625" style="23" customWidth="1"/>
    <col min="4845" max="4845" width="7.5" style="23" customWidth="1"/>
    <col min="4846" max="4846" width="11.875" style="23" customWidth="1"/>
    <col min="4847" max="4847" width="7.5" style="23" customWidth="1"/>
    <col min="4848" max="4848" width="11.625" style="23" customWidth="1"/>
    <col min="4849" max="4849" width="3.125" style="23" customWidth="1"/>
    <col min="4850" max="5099" width="9" style="23"/>
    <col min="5100" max="5100" width="16.625" style="23" customWidth="1"/>
    <col min="5101" max="5101" width="7.5" style="23" customWidth="1"/>
    <col min="5102" max="5102" width="11.875" style="23" customWidth="1"/>
    <col min="5103" max="5103" width="7.5" style="23" customWidth="1"/>
    <col min="5104" max="5104" width="11.625" style="23" customWidth="1"/>
    <col min="5105" max="5105" width="3.125" style="23" customWidth="1"/>
    <col min="5106" max="5355" width="9" style="23"/>
    <col min="5356" max="5356" width="16.625" style="23" customWidth="1"/>
    <col min="5357" max="5357" width="7.5" style="23" customWidth="1"/>
    <col min="5358" max="5358" width="11.875" style="23" customWidth="1"/>
    <col min="5359" max="5359" width="7.5" style="23" customWidth="1"/>
    <col min="5360" max="5360" width="11.625" style="23" customWidth="1"/>
    <col min="5361" max="5361" width="3.125" style="23" customWidth="1"/>
    <col min="5362" max="5611" width="9" style="23"/>
    <col min="5612" max="5612" width="16.625" style="23" customWidth="1"/>
    <col min="5613" max="5613" width="7.5" style="23" customWidth="1"/>
    <col min="5614" max="5614" width="11.875" style="23" customWidth="1"/>
    <col min="5615" max="5615" width="7.5" style="23" customWidth="1"/>
    <col min="5616" max="5616" width="11.625" style="23" customWidth="1"/>
    <col min="5617" max="5617" width="3.125" style="23" customWidth="1"/>
    <col min="5618" max="5867" width="9" style="23"/>
    <col min="5868" max="5868" width="16.625" style="23" customWidth="1"/>
    <col min="5869" max="5869" width="7.5" style="23" customWidth="1"/>
    <col min="5870" max="5870" width="11.875" style="23" customWidth="1"/>
    <col min="5871" max="5871" width="7.5" style="23" customWidth="1"/>
    <col min="5872" max="5872" width="11.625" style="23" customWidth="1"/>
    <col min="5873" max="5873" width="3.125" style="23" customWidth="1"/>
    <col min="5874" max="6123" width="9" style="23"/>
    <col min="6124" max="6124" width="16.625" style="23" customWidth="1"/>
    <col min="6125" max="6125" width="7.5" style="23" customWidth="1"/>
    <col min="6126" max="6126" width="11.875" style="23" customWidth="1"/>
    <col min="6127" max="6127" width="7.5" style="23" customWidth="1"/>
    <col min="6128" max="6128" width="11.625" style="23" customWidth="1"/>
    <col min="6129" max="6129" width="3.125" style="23" customWidth="1"/>
    <col min="6130" max="6379" width="9" style="23"/>
    <col min="6380" max="6380" width="16.625" style="23" customWidth="1"/>
    <col min="6381" max="6381" width="7.5" style="23" customWidth="1"/>
    <col min="6382" max="6382" width="11.875" style="23" customWidth="1"/>
    <col min="6383" max="6383" width="7.5" style="23" customWidth="1"/>
    <col min="6384" max="6384" width="11.625" style="23" customWidth="1"/>
    <col min="6385" max="6385" width="3.125" style="23" customWidth="1"/>
    <col min="6386" max="6635" width="9" style="23"/>
    <col min="6636" max="6636" width="16.625" style="23" customWidth="1"/>
    <col min="6637" max="6637" width="7.5" style="23" customWidth="1"/>
    <col min="6638" max="6638" width="11.875" style="23" customWidth="1"/>
    <col min="6639" max="6639" width="7.5" style="23" customWidth="1"/>
    <col min="6640" max="6640" width="11.625" style="23" customWidth="1"/>
    <col min="6641" max="6641" width="3.125" style="23" customWidth="1"/>
    <col min="6642" max="6891" width="9" style="23"/>
    <col min="6892" max="6892" width="16.625" style="23" customWidth="1"/>
    <col min="6893" max="6893" width="7.5" style="23" customWidth="1"/>
    <col min="6894" max="6894" width="11.875" style="23" customWidth="1"/>
    <col min="6895" max="6895" width="7.5" style="23" customWidth="1"/>
    <col min="6896" max="6896" width="11.625" style="23" customWidth="1"/>
    <col min="6897" max="6897" width="3.125" style="23" customWidth="1"/>
    <col min="6898" max="7147" width="9" style="23"/>
    <col min="7148" max="7148" width="16.625" style="23" customWidth="1"/>
    <col min="7149" max="7149" width="7.5" style="23" customWidth="1"/>
    <col min="7150" max="7150" width="11.875" style="23" customWidth="1"/>
    <col min="7151" max="7151" width="7.5" style="23" customWidth="1"/>
    <col min="7152" max="7152" width="11.625" style="23" customWidth="1"/>
    <col min="7153" max="7153" width="3.125" style="23" customWidth="1"/>
    <col min="7154" max="7403" width="9" style="23"/>
    <col min="7404" max="7404" width="16.625" style="23" customWidth="1"/>
    <col min="7405" max="7405" width="7.5" style="23" customWidth="1"/>
    <col min="7406" max="7406" width="11.875" style="23" customWidth="1"/>
    <col min="7407" max="7407" width="7.5" style="23" customWidth="1"/>
    <col min="7408" max="7408" width="11.625" style="23" customWidth="1"/>
    <col min="7409" max="7409" width="3.125" style="23" customWidth="1"/>
    <col min="7410" max="7659" width="9" style="23"/>
    <col min="7660" max="7660" width="16.625" style="23" customWidth="1"/>
    <col min="7661" max="7661" width="7.5" style="23" customWidth="1"/>
    <col min="7662" max="7662" width="11.875" style="23" customWidth="1"/>
    <col min="7663" max="7663" width="7.5" style="23" customWidth="1"/>
    <col min="7664" max="7664" width="11.625" style="23" customWidth="1"/>
    <col min="7665" max="7665" width="3.125" style="23" customWidth="1"/>
    <col min="7666" max="7915" width="9" style="23"/>
    <col min="7916" max="7916" width="16.625" style="23" customWidth="1"/>
    <col min="7917" max="7917" width="7.5" style="23" customWidth="1"/>
    <col min="7918" max="7918" width="11.875" style="23" customWidth="1"/>
    <col min="7919" max="7919" width="7.5" style="23" customWidth="1"/>
    <col min="7920" max="7920" width="11.625" style="23" customWidth="1"/>
    <col min="7921" max="7921" width="3.125" style="23" customWidth="1"/>
    <col min="7922" max="8171" width="9" style="23"/>
    <col min="8172" max="8172" width="16.625" style="23" customWidth="1"/>
    <col min="8173" max="8173" width="7.5" style="23" customWidth="1"/>
    <col min="8174" max="8174" width="11.875" style="23" customWidth="1"/>
    <col min="8175" max="8175" width="7.5" style="23" customWidth="1"/>
    <col min="8176" max="8176" width="11.625" style="23" customWidth="1"/>
    <col min="8177" max="8177" width="3.125" style="23" customWidth="1"/>
    <col min="8178" max="8427" width="9" style="23"/>
    <col min="8428" max="8428" width="16.625" style="23" customWidth="1"/>
    <col min="8429" max="8429" width="7.5" style="23" customWidth="1"/>
    <col min="8430" max="8430" width="11.875" style="23" customWidth="1"/>
    <col min="8431" max="8431" width="7.5" style="23" customWidth="1"/>
    <col min="8432" max="8432" width="11.625" style="23" customWidth="1"/>
    <col min="8433" max="8433" width="3.125" style="23" customWidth="1"/>
    <col min="8434" max="8683" width="9" style="23"/>
    <col min="8684" max="8684" width="16.625" style="23" customWidth="1"/>
    <col min="8685" max="8685" width="7.5" style="23" customWidth="1"/>
    <col min="8686" max="8686" width="11.875" style="23" customWidth="1"/>
    <col min="8687" max="8687" width="7.5" style="23" customWidth="1"/>
    <col min="8688" max="8688" width="11.625" style="23" customWidth="1"/>
    <col min="8689" max="8689" width="3.125" style="23" customWidth="1"/>
    <col min="8690" max="8939" width="9" style="23"/>
    <col min="8940" max="8940" width="16.625" style="23" customWidth="1"/>
    <col min="8941" max="8941" width="7.5" style="23" customWidth="1"/>
    <col min="8942" max="8942" width="11.875" style="23" customWidth="1"/>
    <col min="8943" max="8943" width="7.5" style="23" customWidth="1"/>
    <col min="8944" max="8944" width="11.625" style="23" customWidth="1"/>
    <col min="8945" max="8945" width="3.125" style="23" customWidth="1"/>
    <col min="8946" max="9195" width="9" style="23"/>
    <col min="9196" max="9196" width="16.625" style="23" customWidth="1"/>
    <col min="9197" max="9197" width="7.5" style="23" customWidth="1"/>
    <col min="9198" max="9198" width="11.875" style="23" customWidth="1"/>
    <col min="9199" max="9199" width="7.5" style="23" customWidth="1"/>
    <col min="9200" max="9200" width="11.625" style="23" customWidth="1"/>
    <col min="9201" max="9201" width="3.125" style="23" customWidth="1"/>
    <col min="9202" max="9451" width="9" style="23"/>
    <col min="9452" max="9452" width="16.625" style="23" customWidth="1"/>
    <col min="9453" max="9453" width="7.5" style="23" customWidth="1"/>
    <col min="9454" max="9454" width="11.875" style="23" customWidth="1"/>
    <col min="9455" max="9455" width="7.5" style="23" customWidth="1"/>
    <col min="9456" max="9456" width="11.625" style="23" customWidth="1"/>
    <col min="9457" max="9457" width="3.125" style="23" customWidth="1"/>
    <col min="9458" max="9707" width="9" style="23"/>
    <col min="9708" max="9708" width="16.625" style="23" customWidth="1"/>
    <col min="9709" max="9709" width="7.5" style="23" customWidth="1"/>
    <col min="9710" max="9710" width="11.875" style="23" customWidth="1"/>
    <col min="9711" max="9711" width="7.5" style="23" customWidth="1"/>
    <col min="9712" max="9712" width="11.625" style="23" customWidth="1"/>
    <col min="9713" max="9713" width="3.125" style="23" customWidth="1"/>
    <col min="9714" max="9963" width="9" style="23"/>
    <col min="9964" max="9964" width="16.625" style="23" customWidth="1"/>
    <col min="9965" max="9965" width="7.5" style="23" customWidth="1"/>
    <col min="9966" max="9966" width="11.875" style="23" customWidth="1"/>
    <col min="9967" max="9967" width="7.5" style="23" customWidth="1"/>
    <col min="9968" max="9968" width="11.625" style="23" customWidth="1"/>
    <col min="9969" max="9969" width="3.125" style="23" customWidth="1"/>
    <col min="9970" max="10219" width="9" style="23"/>
    <col min="10220" max="10220" width="16.625" style="23" customWidth="1"/>
    <col min="10221" max="10221" width="7.5" style="23" customWidth="1"/>
    <col min="10222" max="10222" width="11.875" style="23" customWidth="1"/>
    <col min="10223" max="10223" width="7.5" style="23" customWidth="1"/>
    <col min="10224" max="10224" width="11.625" style="23" customWidth="1"/>
    <col min="10225" max="10225" width="3.125" style="23" customWidth="1"/>
    <col min="10226" max="10475" width="9" style="23"/>
    <col min="10476" max="10476" width="16.625" style="23" customWidth="1"/>
    <col min="10477" max="10477" width="7.5" style="23" customWidth="1"/>
    <col min="10478" max="10478" width="11.875" style="23" customWidth="1"/>
    <col min="10479" max="10479" width="7.5" style="23" customWidth="1"/>
    <col min="10480" max="10480" width="11.625" style="23" customWidth="1"/>
    <col min="10481" max="10481" width="3.125" style="23" customWidth="1"/>
    <col min="10482" max="10731" width="9" style="23"/>
    <col min="10732" max="10732" width="16.625" style="23" customWidth="1"/>
    <col min="10733" max="10733" width="7.5" style="23" customWidth="1"/>
    <col min="10734" max="10734" width="11.875" style="23" customWidth="1"/>
    <col min="10735" max="10735" width="7.5" style="23" customWidth="1"/>
    <col min="10736" max="10736" width="11.625" style="23" customWidth="1"/>
    <col min="10737" max="10737" width="3.125" style="23" customWidth="1"/>
    <col min="10738" max="10987" width="9" style="23"/>
    <col min="10988" max="10988" width="16.625" style="23" customWidth="1"/>
    <col min="10989" max="10989" width="7.5" style="23" customWidth="1"/>
    <col min="10990" max="10990" width="11.875" style="23" customWidth="1"/>
    <col min="10991" max="10991" width="7.5" style="23" customWidth="1"/>
    <col min="10992" max="10992" width="11.625" style="23" customWidth="1"/>
    <col min="10993" max="10993" width="3.125" style="23" customWidth="1"/>
    <col min="10994" max="11243" width="9" style="23"/>
    <col min="11244" max="11244" width="16.625" style="23" customWidth="1"/>
    <col min="11245" max="11245" width="7.5" style="23" customWidth="1"/>
    <col min="11246" max="11246" width="11.875" style="23" customWidth="1"/>
    <col min="11247" max="11247" width="7.5" style="23" customWidth="1"/>
    <col min="11248" max="11248" width="11.625" style="23" customWidth="1"/>
    <col min="11249" max="11249" width="3.125" style="23" customWidth="1"/>
    <col min="11250" max="11499" width="9" style="23"/>
    <col min="11500" max="11500" width="16.625" style="23" customWidth="1"/>
    <col min="11501" max="11501" width="7.5" style="23" customWidth="1"/>
    <col min="11502" max="11502" width="11.875" style="23" customWidth="1"/>
    <col min="11503" max="11503" width="7.5" style="23" customWidth="1"/>
    <col min="11504" max="11504" width="11.625" style="23" customWidth="1"/>
    <col min="11505" max="11505" width="3.125" style="23" customWidth="1"/>
    <col min="11506" max="11755" width="9" style="23"/>
    <col min="11756" max="11756" width="16.625" style="23" customWidth="1"/>
    <col min="11757" max="11757" width="7.5" style="23" customWidth="1"/>
    <col min="11758" max="11758" width="11.875" style="23" customWidth="1"/>
    <col min="11759" max="11759" width="7.5" style="23" customWidth="1"/>
    <col min="11760" max="11760" width="11.625" style="23" customWidth="1"/>
    <col min="11761" max="11761" width="3.125" style="23" customWidth="1"/>
    <col min="11762" max="12011" width="9" style="23"/>
    <col min="12012" max="12012" width="16.625" style="23" customWidth="1"/>
    <col min="12013" max="12013" width="7.5" style="23" customWidth="1"/>
    <col min="12014" max="12014" width="11.875" style="23" customWidth="1"/>
    <col min="12015" max="12015" width="7.5" style="23" customWidth="1"/>
    <col min="12016" max="12016" width="11.625" style="23" customWidth="1"/>
    <col min="12017" max="12017" width="3.125" style="23" customWidth="1"/>
    <col min="12018" max="12267" width="9" style="23"/>
    <col min="12268" max="12268" width="16.625" style="23" customWidth="1"/>
    <col min="12269" max="12269" width="7.5" style="23" customWidth="1"/>
    <col min="12270" max="12270" width="11.875" style="23" customWidth="1"/>
    <col min="12271" max="12271" width="7.5" style="23" customWidth="1"/>
    <col min="12272" max="12272" width="11.625" style="23" customWidth="1"/>
    <col min="12273" max="12273" width="3.125" style="23" customWidth="1"/>
    <col min="12274" max="12523" width="9" style="23"/>
    <col min="12524" max="12524" width="16.625" style="23" customWidth="1"/>
    <col min="12525" max="12525" width="7.5" style="23" customWidth="1"/>
    <col min="12526" max="12526" width="11.875" style="23" customWidth="1"/>
    <col min="12527" max="12527" width="7.5" style="23" customWidth="1"/>
    <col min="12528" max="12528" width="11.625" style="23" customWidth="1"/>
    <col min="12529" max="12529" width="3.125" style="23" customWidth="1"/>
    <col min="12530" max="12779" width="9" style="23"/>
    <col min="12780" max="12780" width="16.625" style="23" customWidth="1"/>
    <col min="12781" max="12781" width="7.5" style="23" customWidth="1"/>
    <col min="12782" max="12782" width="11.875" style="23" customWidth="1"/>
    <col min="12783" max="12783" width="7.5" style="23" customWidth="1"/>
    <col min="12784" max="12784" width="11.625" style="23" customWidth="1"/>
    <col min="12785" max="12785" width="3.125" style="23" customWidth="1"/>
    <col min="12786" max="13035" width="9" style="23"/>
    <col min="13036" max="13036" width="16.625" style="23" customWidth="1"/>
    <col min="13037" max="13037" width="7.5" style="23" customWidth="1"/>
    <col min="13038" max="13038" width="11.875" style="23" customWidth="1"/>
    <col min="13039" max="13039" width="7.5" style="23" customWidth="1"/>
    <col min="13040" max="13040" width="11.625" style="23" customWidth="1"/>
    <col min="13041" max="13041" width="3.125" style="23" customWidth="1"/>
    <col min="13042" max="13291" width="9" style="23"/>
    <col min="13292" max="13292" width="16.625" style="23" customWidth="1"/>
    <col min="13293" max="13293" width="7.5" style="23" customWidth="1"/>
    <col min="13294" max="13294" width="11.875" style="23" customWidth="1"/>
    <col min="13295" max="13295" width="7.5" style="23" customWidth="1"/>
    <col min="13296" max="13296" width="11.625" style="23" customWidth="1"/>
    <col min="13297" max="13297" width="3.125" style="23" customWidth="1"/>
    <col min="13298" max="13547" width="9" style="23"/>
    <col min="13548" max="13548" width="16.625" style="23" customWidth="1"/>
    <col min="13549" max="13549" width="7.5" style="23" customWidth="1"/>
    <col min="13550" max="13550" width="11.875" style="23" customWidth="1"/>
    <col min="13551" max="13551" width="7.5" style="23" customWidth="1"/>
    <col min="13552" max="13552" width="11.625" style="23" customWidth="1"/>
    <col min="13553" max="13553" width="3.125" style="23" customWidth="1"/>
    <col min="13554" max="13803" width="9" style="23"/>
    <col min="13804" max="13804" width="16.625" style="23" customWidth="1"/>
    <col min="13805" max="13805" width="7.5" style="23" customWidth="1"/>
    <col min="13806" max="13806" width="11.875" style="23" customWidth="1"/>
    <col min="13807" max="13807" width="7.5" style="23" customWidth="1"/>
    <col min="13808" max="13808" width="11.625" style="23" customWidth="1"/>
    <col min="13809" max="13809" width="3.125" style="23" customWidth="1"/>
    <col min="13810" max="14059" width="9" style="23"/>
    <col min="14060" max="14060" width="16.625" style="23" customWidth="1"/>
    <col min="14061" max="14061" width="7.5" style="23" customWidth="1"/>
    <col min="14062" max="14062" width="11.875" style="23" customWidth="1"/>
    <col min="14063" max="14063" width="7.5" style="23" customWidth="1"/>
    <col min="14064" max="14064" width="11.625" style="23" customWidth="1"/>
    <col min="14065" max="14065" width="3.125" style="23" customWidth="1"/>
    <col min="14066" max="14315" width="9" style="23"/>
    <col min="14316" max="14316" width="16.625" style="23" customWidth="1"/>
    <col min="14317" max="14317" width="7.5" style="23" customWidth="1"/>
    <col min="14318" max="14318" width="11.875" style="23" customWidth="1"/>
    <col min="14319" max="14319" width="7.5" style="23" customWidth="1"/>
    <col min="14320" max="14320" width="11.625" style="23" customWidth="1"/>
    <col min="14321" max="14321" width="3.125" style="23" customWidth="1"/>
    <col min="14322" max="14571" width="9" style="23"/>
    <col min="14572" max="14572" width="16.625" style="23" customWidth="1"/>
    <col min="14573" max="14573" width="7.5" style="23" customWidth="1"/>
    <col min="14574" max="14574" width="11.875" style="23" customWidth="1"/>
    <col min="14575" max="14575" width="7.5" style="23" customWidth="1"/>
    <col min="14576" max="14576" width="11.625" style="23" customWidth="1"/>
    <col min="14577" max="14577" width="3.125" style="23" customWidth="1"/>
    <col min="14578" max="14827" width="9" style="23"/>
    <col min="14828" max="14828" width="16.625" style="23" customWidth="1"/>
    <col min="14829" max="14829" width="7.5" style="23" customWidth="1"/>
    <col min="14830" max="14830" width="11.875" style="23" customWidth="1"/>
    <col min="14831" max="14831" width="7.5" style="23" customWidth="1"/>
    <col min="14832" max="14832" width="11.625" style="23" customWidth="1"/>
    <col min="14833" max="14833" width="3.125" style="23" customWidth="1"/>
    <col min="14834" max="15083" width="9" style="23"/>
    <col min="15084" max="15084" width="16.625" style="23" customWidth="1"/>
    <col min="15085" max="15085" width="7.5" style="23" customWidth="1"/>
    <col min="15086" max="15086" width="11.875" style="23" customWidth="1"/>
    <col min="15087" max="15087" width="7.5" style="23" customWidth="1"/>
    <col min="15088" max="15088" width="11.625" style="23" customWidth="1"/>
    <col min="15089" max="15089" width="3.125" style="23" customWidth="1"/>
    <col min="15090" max="15339" width="9" style="23"/>
    <col min="15340" max="15340" width="16.625" style="23" customWidth="1"/>
    <col min="15341" max="15341" width="7.5" style="23" customWidth="1"/>
    <col min="15342" max="15342" width="11.875" style="23" customWidth="1"/>
    <col min="15343" max="15343" width="7.5" style="23" customWidth="1"/>
    <col min="15344" max="15344" width="11.625" style="23" customWidth="1"/>
    <col min="15345" max="15345" width="3.125" style="23" customWidth="1"/>
    <col min="15346" max="15595" width="9" style="23"/>
    <col min="15596" max="15596" width="16.625" style="23" customWidth="1"/>
    <col min="15597" max="15597" width="7.5" style="23" customWidth="1"/>
    <col min="15598" max="15598" width="11.875" style="23" customWidth="1"/>
    <col min="15599" max="15599" width="7.5" style="23" customWidth="1"/>
    <col min="15600" max="15600" width="11.625" style="23" customWidth="1"/>
    <col min="15601" max="15601" width="3.125" style="23" customWidth="1"/>
    <col min="15602" max="15851" width="9" style="23"/>
    <col min="15852" max="15852" width="16.625" style="23" customWidth="1"/>
    <col min="15853" max="15853" width="7.5" style="23" customWidth="1"/>
    <col min="15854" max="15854" width="11.875" style="23" customWidth="1"/>
    <col min="15855" max="15855" width="7.5" style="23" customWidth="1"/>
    <col min="15856" max="15856" width="11.625" style="23" customWidth="1"/>
    <col min="15857" max="15857" width="3.125" style="23" customWidth="1"/>
    <col min="15858" max="16107" width="9" style="23"/>
    <col min="16108" max="16108" width="16.625" style="23" customWidth="1"/>
    <col min="16109" max="16109" width="7.5" style="23" customWidth="1"/>
    <col min="16110" max="16110" width="11.875" style="23" customWidth="1"/>
    <col min="16111" max="16111" width="7.5" style="23" customWidth="1"/>
    <col min="16112" max="16112" width="11.625" style="23" customWidth="1"/>
    <col min="16113" max="16113" width="3.125" style="23" customWidth="1"/>
    <col min="16114" max="16384" width="9" style="23"/>
  </cols>
  <sheetData>
    <row r="1" spans="1:5" s="14" customFormat="1" ht="11.1" customHeight="1" x14ac:dyDescent="0.15">
      <c r="A1" s="382"/>
      <c r="B1" s="382"/>
      <c r="C1" s="382"/>
      <c r="D1" s="382"/>
      <c r="E1" s="258" t="s">
        <v>210</v>
      </c>
    </row>
    <row r="2" spans="1:5" s="15" customFormat="1" ht="21" customHeight="1" x14ac:dyDescent="0.15">
      <c r="A2" s="795" t="s">
        <v>213</v>
      </c>
      <c r="B2" s="796" t="s">
        <v>775</v>
      </c>
      <c r="C2" s="796"/>
      <c r="D2" s="796" t="s">
        <v>721</v>
      </c>
      <c r="E2" s="796"/>
    </row>
    <row r="3" spans="1:5" s="15" customFormat="1" ht="21" customHeight="1" x14ac:dyDescent="0.15">
      <c r="A3" s="795"/>
      <c r="B3" s="383" t="s">
        <v>610</v>
      </c>
      <c r="C3" s="384" t="s">
        <v>214</v>
      </c>
      <c r="D3" s="383" t="s">
        <v>610</v>
      </c>
      <c r="E3" s="293" t="s">
        <v>214</v>
      </c>
    </row>
    <row r="4" spans="1:5" s="16" customFormat="1" ht="11.1" customHeight="1" x14ac:dyDescent="0.15">
      <c r="A4" s="385" t="s">
        <v>178</v>
      </c>
      <c r="B4" s="386">
        <v>21246</v>
      </c>
      <c r="C4" s="386">
        <v>154816535</v>
      </c>
      <c r="D4" s="386">
        <v>21594</v>
      </c>
      <c r="E4" s="387">
        <v>157045857</v>
      </c>
    </row>
    <row r="5" spans="1:5" s="17" customFormat="1" ht="11.1" customHeight="1" x14ac:dyDescent="0.15">
      <c r="A5" s="388" t="s">
        <v>215</v>
      </c>
      <c r="B5" s="389">
        <v>16396</v>
      </c>
      <c r="C5" s="390">
        <v>45561397</v>
      </c>
      <c r="D5" s="390">
        <v>16643</v>
      </c>
      <c r="E5" s="391">
        <v>46849512</v>
      </c>
    </row>
    <row r="6" spans="1:5" s="17" customFormat="1" ht="11.1" customHeight="1" x14ac:dyDescent="0.15">
      <c r="A6" s="392" t="s">
        <v>216</v>
      </c>
      <c r="B6" s="393">
        <v>4850</v>
      </c>
      <c r="C6" s="394">
        <v>109255138</v>
      </c>
      <c r="D6" s="394">
        <v>4951</v>
      </c>
      <c r="E6" s="395">
        <v>110196345</v>
      </c>
    </row>
    <row r="7" spans="1:5" s="16" customFormat="1" ht="11.1" customHeight="1" x14ac:dyDescent="0.15">
      <c r="A7" s="396" t="s">
        <v>613</v>
      </c>
      <c r="B7" s="386">
        <v>17492</v>
      </c>
      <c r="C7" s="386">
        <v>139090436</v>
      </c>
      <c r="D7" s="386">
        <v>17847</v>
      </c>
      <c r="E7" s="387">
        <v>145078518</v>
      </c>
    </row>
    <row r="8" spans="1:5" s="17" customFormat="1" ht="11.1" customHeight="1" x14ac:dyDescent="0.15">
      <c r="A8" s="397" t="s">
        <v>611</v>
      </c>
      <c r="B8" s="389">
        <v>12715</v>
      </c>
      <c r="C8" s="390">
        <v>35108981</v>
      </c>
      <c r="D8" s="390">
        <v>12937</v>
      </c>
      <c r="E8" s="391">
        <v>36233899</v>
      </c>
    </row>
    <row r="9" spans="1:5" s="17" customFormat="1" ht="11.1" customHeight="1" x14ac:dyDescent="0.15">
      <c r="A9" s="398" t="s">
        <v>612</v>
      </c>
      <c r="B9" s="393">
        <v>4777</v>
      </c>
      <c r="C9" s="394">
        <v>103981455</v>
      </c>
      <c r="D9" s="394">
        <v>4910</v>
      </c>
      <c r="E9" s="395">
        <v>108844619</v>
      </c>
    </row>
    <row r="10" spans="1:5" s="18" customFormat="1" ht="11.1" customHeight="1" x14ac:dyDescent="0.15">
      <c r="A10" s="399" t="s">
        <v>614</v>
      </c>
      <c r="B10" s="400">
        <v>855</v>
      </c>
      <c r="C10" s="400">
        <v>425469</v>
      </c>
      <c r="D10" s="400">
        <v>929</v>
      </c>
      <c r="E10" s="401">
        <v>448706</v>
      </c>
    </row>
    <row r="11" spans="1:5" s="19" customFormat="1" ht="11.1" customHeight="1" x14ac:dyDescent="0.15">
      <c r="A11" s="402" t="s">
        <v>611</v>
      </c>
      <c r="B11" s="403">
        <v>851</v>
      </c>
      <c r="C11" s="404">
        <v>416911</v>
      </c>
      <c r="D11" s="404">
        <v>929</v>
      </c>
      <c r="E11" s="405">
        <v>448706</v>
      </c>
    </row>
    <row r="12" spans="1:5" s="19" customFormat="1" ht="11.1" customHeight="1" x14ac:dyDescent="0.15">
      <c r="A12" s="406" t="s">
        <v>612</v>
      </c>
      <c r="B12" s="407">
        <v>4</v>
      </c>
      <c r="C12" s="408">
        <v>8558</v>
      </c>
      <c r="D12" s="408" t="s">
        <v>212</v>
      </c>
      <c r="E12" s="409" t="s">
        <v>212</v>
      </c>
    </row>
    <row r="13" spans="1:5" s="18" customFormat="1" ht="11.1" customHeight="1" x14ac:dyDescent="0.15">
      <c r="A13" s="399" t="s">
        <v>615</v>
      </c>
      <c r="B13" s="400" t="s">
        <v>212</v>
      </c>
      <c r="C13" s="400" t="s">
        <v>212</v>
      </c>
      <c r="D13" s="400" t="s">
        <v>212</v>
      </c>
      <c r="E13" s="401" t="s">
        <v>212</v>
      </c>
    </row>
    <row r="14" spans="1:5" s="19" customFormat="1" ht="11.1" customHeight="1" x14ac:dyDescent="0.15">
      <c r="A14" s="402" t="s">
        <v>611</v>
      </c>
      <c r="B14" s="403" t="s">
        <v>212</v>
      </c>
      <c r="C14" s="404" t="s">
        <v>212</v>
      </c>
      <c r="D14" s="404" t="s">
        <v>212</v>
      </c>
      <c r="E14" s="405" t="s">
        <v>212</v>
      </c>
    </row>
    <row r="15" spans="1:5" s="19" customFormat="1" ht="11.1" customHeight="1" x14ac:dyDescent="0.15">
      <c r="A15" s="406" t="s">
        <v>612</v>
      </c>
      <c r="B15" s="407" t="s">
        <v>212</v>
      </c>
      <c r="C15" s="408" t="s">
        <v>212</v>
      </c>
      <c r="D15" s="408" t="s">
        <v>212</v>
      </c>
      <c r="E15" s="409" t="s">
        <v>212</v>
      </c>
    </row>
    <row r="16" spans="1:5" s="18" customFormat="1" ht="11.1" customHeight="1" x14ac:dyDescent="0.15">
      <c r="A16" s="399" t="s">
        <v>616</v>
      </c>
      <c r="B16" s="400" t="s">
        <v>212</v>
      </c>
      <c r="C16" s="400" t="s">
        <v>212</v>
      </c>
      <c r="D16" s="400" t="s">
        <v>212</v>
      </c>
      <c r="E16" s="401" t="s">
        <v>212</v>
      </c>
    </row>
    <row r="17" spans="1:5" s="19" customFormat="1" ht="11.1" customHeight="1" x14ac:dyDescent="0.15">
      <c r="A17" s="402" t="s">
        <v>611</v>
      </c>
      <c r="B17" s="403" t="s">
        <v>212</v>
      </c>
      <c r="C17" s="404" t="s">
        <v>212</v>
      </c>
      <c r="D17" s="404" t="s">
        <v>212</v>
      </c>
      <c r="E17" s="405" t="s">
        <v>212</v>
      </c>
    </row>
    <row r="18" spans="1:5" s="19" customFormat="1" ht="11.1" customHeight="1" x14ac:dyDescent="0.15">
      <c r="A18" s="406" t="s">
        <v>612</v>
      </c>
      <c r="B18" s="407" t="s">
        <v>212</v>
      </c>
      <c r="C18" s="408" t="s">
        <v>212</v>
      </c>
      <c r="D18" s="408" t="s">
        <v>212</v>
      </c>
      <c r="E18" s="409" t="s">
        <v>212</v>
      </c>
    </row>
    <row r="19" spans="1:5" s="18" customFormat="1" ht="11.1" customHeight="1" x14ac:dyDescent="0.15">
      <c r="A19" s="410" t="s">
        <v>617</v>
      </c>
      <c r="B19" s="400">
        <v>3315</v>
      </c>
      <c r="C19" s="400">
        <v>1637988</v>
      </c>
      <c r="D19" s="400">
        <v>3527</v>
      </c>
      <c r="E19" s="401">
        <v>1769043</v>
      </c>
    </row>
    <row r="20" spans="1:5" s="19" customFormat="1" ht="11.1" customHeight="1" x14ac:dyDescent="0.15">
      <c r="A20" s="402" t="s">
        <v>611</v>
      </c>
      <c r="B20" s="403">
        <v>3315</v>
      </c>
      <c r="C20" s="404">
        <v>1637988</v>
      </c>
      <c r="D20" s="404">
        <v>3527</v>
      </c>
      <c r="E20" s="405">
        <v>1769043</v>
      </c>
    </row>
    <row r="21" spans="1:5" s="19" customFormat="1" ht="11.1" customHeight="1" x14ac:dyDescent="0.15">
      <c r="A21" s="406" t="s">
        <v>612</v>
      </c>
      <c r="B21" s="407" t="s">
        <v>212</v>
      </c>
      <c r="C21" s="408" t="s">
        <v>212</v>
      </c>
      <c r="D21" s="408" t="s">
        <v>212</v>
      </c>
      <c r="E21" s="409" t="s">
        <v>212</v>
      </c>
    </row>
    <row r="22" spans="1:5" s="18" customFormat="1" ht="11.1" customHeight="1" x14ac:dyDescent="0.15">
      <c r="A22" s="399" t="s">
        <v>618</v>
      </c>
      <c r="B22" s="400">
        <v>495</v>
      </c>
      <c r="C22" s="400">
        <v>2937599</v>
      </c>
      <c r="D22" s="400">
        <v>510</v>
      </c>
      <c r="E22" s="401">
        <v>2918195</v>
      </c>
    </row>
    <row r="23" spans="1:5" s="19" customFormat="1" ht="11.1" customHeight="1" x14ac:dyDescent="0.15">
      <c r="A23" s="402" t="s">
        <v>611</v>
      </c>
      <c r="B23" s="403">
        <v>495</v>
      </c>
      <c r="C23" s="404">
        <v>2937599</v>
      </c>
      <c r="D23" s="404">
        <v>510</v>
      </c>
      <c r="E23" s="405">
        <v>2918195</v>
      </c>
    </row>
    <row r="24" spans="1:5" s="19" customFormat="1" ht="11.1" customHeight="1" x14ac:dyDescent="0.15">
      <c r="A24" s="406" t="s">
        <v>612</v>
      </c>
      <c r="B24" s="407" t="s">
        <v>212</v>
      </c>
      <c r="C24" s="408" t="s">
        <v>212</v>
      </c>
      <c r="D24" s="408" t="s">
        <v>212</v>
      </c>
      <c r="E24" s="409" t="s">
        <v>212</v>
      </c>
    </row>
    <row r="25" spans="1:5" s="18" customFormat="1" ht="11.1" customHeight="1" x14ac:dyDescent="0.15">
      <c r="A25" s="399" t="s">
        <v>619</v>
      </c>
      <c r="B25" s="400">
        <v>2</v>
      </c>
      <c r="C25" s="400">
        <v>1498</v>
      </c>
      <c r="D25" s="400" t="s">
        <v>212</v>
      </c>
      <c r="E25" s="401" t="s">
        <v>212</v>
      </c>
    </row>
    <row r="26" spans="1:5" s="19" customFormat="1" ht="11.1" customHeight="1" x14ac:dyDescent="0.15">
      <c r="A26" s="402" t="s">
        <v>611</v>
      </c>
      <c r="B26" s="403">
        <v>2</v>
      </c>
      <c r="C26" s="404">
        <v>1498</v>
      </c>
      <c r="D26" s="404" t="s">
        <v>212</v>
      </c>
      <c r="E26" s="405" t="s">
        <v>212</v>
      </c>
    </row>
    <row r="27" spans="1:5" s="19" customFormat="1" ht="11.1" customHeight="1" x14ac:dyDescent="0.15">
      <c r="A27" s="406" t="s">
        <v>612</v>
      </c>
      <c r="B27" s="407" t="s">
        <v>212</v>
      </c>
      <c r="C27" s="408" t="s">
        <v>212</v>
      </c>
      <c r="D27" s="408" t="s">
        <v>212</v>
      </c>
      <c r="E27" s="409" t="s">
        <v>212</v>
      </c>
    </row>
    <row r="28" spans="1:5" s="18" customFormat="1" ht="11.1" customHeight="1" x14ac:dyDescent="0.15">
      <c r="A28" s="399" t="s">
        <v>620</v>
      </c>
      <c r="B28" s="400" t="s">
        <v>212</v>
      </c>
      <c r="C28" s="400" t="s">
        <v>212</v>
      </c>
      <c r="D28" s="400" t="s">
        <v>212</v>
      </c>
      <c r="E28" s="401" t="s">
        <v>212</v>
      </c>
    </row>
    <row r="29" spans="1:5" s="19" customFormat="1" ht="11.1" customHeight="1" x14ac:dyDescent="0.15">
      <c r="A29" s="402" t="s">
        <v>611</v>
      </c>
      <c r="B29" s="403" t="s">
        <v>212</v>
      </c>
      <c r="C29" s="404" t="s">
        <v>212</v>
      </c>
      <c r="D29" s="404" t="s">
        <v>212</v>
      </c>
      <c r="E29" s="405" t="s">
        <v>212</v>
      </c>
    </row>
    <row r="30" spans="1:5" s="19" customFormat="1" ht="11.1" customHeight="1" x14ac:dyDescent="0.15">
      <c r="A30" s="406" t="s">
        <v>612</v>
      </c>
      <c r="B30" s="407" t="s">
        <v>212</v>
      </c>
      <c r="C30" s="408" t="s">
        <v>212</v>
      </c>
      <c r="D30" s="408" t="s">
        <v>212</v>
      </c>
      <c r="E30" s="409" t="s">
        <v>212</v>
      </c>
    </row>
    <row r="31" spans="1:5" s="18" customFormat="1" ht="11.1" customHeight="1" x14ac:dyDescent="0.15">
      <c r="A31" s="399" t="s">
        <v>621</v>
      </c>
      <c r="B31" s="400">
        <v>2063</v>
      </c>
      <c r="C31" s="400">
        <v>3569523</v>
      </c>
      <c r="D31" s="400">
        <v>1749</v>
      </c>
      <c r="E31" s="401">
        <v>2912032</v>
      </c>
    </row>
    <row r="32" spans="1:5" s="19" customFormat="1" ht="11.1" customHeight="1" x14ac:dyDescent="0.15">
      <c r="A32" s="402" t="s">
        <v>611</v>
      </c>
      <c r="B32" s="403">
        <v>2063</v>
      </c>
      <c r="C32" s="404">
        <v>3569523</v>
      </c>
      <c r="D32" s="404">
        <v>1749</v>
      </c>
      <c r="E32" s="405">
        <v>2912032</v>
      </c>
    </row>
    <row r="33" spans="1:5" s="19" customFormat="1" ht="11.1" customHeight="1" x14ac:dyDescent="0.15">
      <c r="A33" s="406" t="s">
        <v>612</v>
      </c>
      <c r="B33" s="407" t="s">
        <v>212</v>
      </c>
      <c r="C33" s="408" t="s">
        <v>212</v>
      </c>
      <c r="D33" s="408" t="s">
        <v>212</v>
      </c>
      <c r="E33" s="409" t="s">
        <v>212</v>
      </c>
    </row>
    <row r="34" spans="1:5" s="18" customFormat="1" ht="11.1" customHeight="1" x14ac:dyDescent="0.15">
      <c r="A34" s="399" t="s">
        <v>622</v>
      </c>
      <c r="B34" s="400" t="s">
        <v>212</v>
      </c>
      <c r="C34" s="400" t="s">
        <v>212</v>
      </c>
      <c r="D34" s="400" t="s">
        <v>212</v>
      </c>
      <c r="E34" s="401" t="s">
        <v>212</v>
      </c>
    </row>
    <row r="35" spans="1:5" s="19" customFormat="1" ht="11.1" customHeight="1" x14ac:dyDescent="0.15">
      <c r="A35" s="402" t="s">
        <v>611</v>
      </c>
      <c r="B35" s="403" t="s">
        <v>212</v>
      </c>
      <c r="C35" s="404" t="s">
        <v>212</v>
      </c>
      <c r="D35" s="404" t="s">
        <v>212</v>
      </c>
      <c r="E35" s="405" t="s">
        <v>212</v>
      </c>
    </row>
    <row r="36" spans="1:5" s="19" customFormat="1" ht="11.1" customHeight="1" x14ac:dyDescent="0.15">
      <c r="A36" s="406" t="s">
        <v>612</v>
      </c>
      <c r="B36" s="407" t="s">
        <v>212</v>
      </c>
      <c r="C36" s="408" t="s">
        <v>212</v>
      </c>
      <c r="D36" s="408" t="s">
        <v>212</v>
      </c>
      <c r="E36" s="409" t="s">
        <v>212</v>
      </c>
    </row>
    <row r="37" spans="1:5" s="18" customFormat="1" ht="11.1" customHeight="1" x14ac:dyDescent="0.15">
      <c r="A37" s="399" t="s">
        <v>623</v>
      </c>
      <c r="B37" s="400" t="s">
        <v>212</v>
      </c>
      <c r="C37" s="400" t="s">
        <v>212</v>
      </c>
      <c r="D37" s="400" t="s">
        <v>212</v>
      </c>
      <c r="E37" s="401" t="s">
        <v>212</v>
      </c>
    </row>
    <row r="38" spans="1:5" s="19" customFormat="1" ht="11.1" customHeight="1" x14ac:dyDescent="0.15">
      <c r="A38" s="402" t="s">
        <v>611</v>
      </c>
      <c r="B38" s="403" t="s">
        <v>212</v>
      </c>
      <c r="C38" s="404" t="s">
        <v>212</v>
      </c>
      <c r="D38" s="404" t="s">
        <v>212</v>
      </c>
      <c r="E38" s="405" t="s">
        <v>212</v>
      </c>
    </row>
    <row r="39" spans="1:5" s="19" customFormat="1" ht="11.1" customHeight="1" x14ac:dyDescent="0.15">
      <c r="A39" s="406" t="s">
        <v>612</v>
      </c>
      <c r="B39" s="407" t="s">
        <v>212</v>
      </c>
      <c r="C39" s="408" t="s">
        <v>212</v>
      </c>
      <c r="D39" s="408" t="s">
        <v>212</v>
      </c>
      <c r="E39" s="409" t="s">
        <v>212</v>
      </c>
    </row>
    <row r="40" spans="1:5" s="18" customFormat="1" ht="11.1" customHeight="1" x14ac:dyDescent="0.15">
      <c r="A40" s="411" t="s">
        <v>581</v>
      </c>
      <c r="B40" s="400">
        <v>394</v>
      </c>
      <c r="C40" s="400">
        <v>969230</v>
      </c>
      <c r="D40" s="400">
        <v>390</v>
      </c>
      <c r="E40" s="401">
        <v>1032148</v>
      </c>
    </row>
    <row r="41" spans="1:5" s="19" customFormat="1" ht="11.1" customHeight="1" x14ac:dyDescent="0.15">
      <c r="A41" s="402" t="s">
        <v>611</v>
      </c>
      <c r="B41" s="403">
        <v>394</v>
      </c>
      <c r="C41" s="404">
        <v>969230</v>
      </c>
      <c r="D41" s="404">
        <v>390</v>
      </c>
      <c r="E41" s="405">
        <v>1032148</v>
      </c>
    </row>
    <row r="42" spans="1:5" s="19" customFormat="1" ht="11.1" customHeight="1" x14ac:dyDescent="0.15">
      <c r="A42" s="406" t="s">
        <v>612</v>
      </c>
      <c r="B42" s="407" t="s">
        <v>212</v>
      </c>
      <c r="C42" s="408" t="s">
        <v>212</v>
      </c>
      <c r="D42" s="408" t="s">
        <v>212</v>
      </c>
      <c r="E42" s="409" t="s">
        <v>212</v>
      </c>
    </row>
    <row r="43" spans="1:5" s="18" customFormat="1" ht="11.1" customHeight="1" x14ac:dyDescent="0.15">
      <c r="A43" s="410" t="s">
        <v>624</v>
      </c>
      <c r="B43" s="400" t="s">
        <v>212</v>
      </c>
      <c r="C43" s="400" t="s">
        <v>212</v>
      </c>
      <c r="D43" s="400" t="s">
        <v>212</v>
      </c>
      <c r="E43" s="401" t="s">
        <v>212</v>
      </c>
    </row>
    <row r="44" spans="1:5" s="19" customFormat="1" ht="11.1" customHeight="1" x14ac:dyDescent="0.15">
      <c r="A44" s="402" t="s">
        <v>611</v>
      </c>
      <c r="B44" s="403" t="s">
        <v>212</v>
      </c>
      <c r="C44" s="404" t="s">
        <v>212</v>
      </c>
      <c r="D44" s="404" t="s">
        <v>212</v>
      </c>
      <c r="E44" s="405" t="s">
        <v>212</v>
      </c>
    </row>
    <row r="45" spans="1:5" s="19" customFormat="1" ht="11.1" customHeight="1" x14ac:dyDescent="0.15">
      <c r="A45" s="406" t="s">
        <v>612</v>
      </c>
      <c r="B45" s="407" t="s">
        <v>212</v>
      </c>
      <c r="C45" s="408" t="s">
        <v>212</v>
      </c>
      <c r="D45" s="408" t="s">
        <v>212</v>
      </c>
      <c r="E45" s="409" t="s">
        <v>212</v>
      </c>
    </row>
    <row r="46" spans="1:5" s="18" customFormat="1" ht="11.1" customHeight="1" x14ac:dyDescent="0.15">
      <c r="A46" s="410" t="s">
        <v>625</v>
      </c>
      <c r="B46" s="400" t="s">
        <v>212</v>
      </c>
      <c r="C46" s="400" t="s">
        <v>212</v>
      </c>
      <c r="D46" s="400" t="s">
        <v>212</v>
      </c>
      <c r="E46" s="401" t="s">
        <v>212</v>
      </c>
    </row>
    <row r="47" spans="1:5" s="19" customFormat="1" ht="11.1" customHeight="1" x14ac:dyDescent="0.15">
      <c r="A47" s="402" t="s">
        <v>611</v>
      </c>
      <c r="B47" s="403" t="s">
        <v>212</v>
      </c>
      <c r="C47" s="404" t="s">
        <v>212</v>
      </c>
      <c r="D47" s="404" t="s">
        <v>212</v>
      </c>
      <c r="E47" s="405" t="s">
        <v>212</v>
      </c>
    </row>
    <row r="48" spans="1:5" s="19" customFormat="1" ht="11.1" customHeight="1" x14ac:dyDescent="0.15">
      <c r="A48" s="406" t="s">
        <v>612</v>
      </c>
      <c r="B48" s="407" t="s">
        <v>212</v>
      </c>
      <c r="C48" s="408" t="s">
        <v>212</v>
      </c>
      <c r="D48" s="408" t="s">
        <v>212</v>
      </c>
      <c r="E48" s="409" t="s">
        <v>212</v>
      </c>
    </row>
    <row r="49" spans="1:5" s="18" customFormat="1" ht="11.1" customHeight="1" x14ac:dyDescent="0.15">
      <c r="A49" s="411" t="s">
        <v>626</v>
      </c>
      <c r="B49" s="400" t="s">
        <v>212</v>
      </c>
      <c r="C49" s="400" t="s">
        <v>212</v>
      </c>
      <c r="D49" s="400" t="s">
        <v>212</v>
      </c>
      <c r="E49" s="401" t="s">
        <v>212</v>
      </c>
    </row>
    <row r="50" spans="1:5" s="19" customFormat="1" ht="11.1" customHeight="1" x14ac:dyDescent="0.15">
      <c r="A50" s="402" t="s">
        <v>611</v>
      </c>
      <c r="B50" s="403" t="s">
        <v>212</v>
      </c>
      <c r="C50" s="404" t="s">
        <v>212</v>
      </c>
      <c r="D50" s="404" t="s">
        <v>212</v>
      </c>
      <c r="E50" s="405" t="s">
        <v>212</v>
      </c>
    </row>
    <row r="51" spans="1:5" s="19" customFormat="1" ht="11.1" customHeight="1" x14ac:dyDescent="0.15">
      <c r="A51" s="406" t="s">
        <v>612</v>
      </c>
      <c r="B51" s="407" t="s">
        <v>212</v>
      </c>
      <c r="C51" s="408" t="s">
        <v>212</v>
      </c>
      <c r="D51" s="408" t="s">
        <v>212</v>
      </c>
      <c r="E51" s="409" t="s">
        <v>212</v>
      </c>
    </row>
    <row r="52" spans="1:5" s="18" customFormat="1" ht="11.1" customHeight="1" x14ac:dyDescent="0.15">
      <c r="A52" s="399" t="s">
        <v>627</v>
      </c>
      <c r="B52" s="400">
        <v>23</v>
      </c>
      <c r="C52" s="400">
        <v>569367</v>
      </c>
      <c r="D52" s="400">
        <v>21</v>
      </c>
      <c r="E52" s="401">
        <v>541602</v>
      </c>
    </row>
    <row r="53" spans="1:5" s="19" customFormat="1" ht="11.1" customHeight="1" x14ac:dyDescent="0.15">
      <c r="A53" s="402" t="s">
        <v>611</v>
      </c>
      <c r="B53" s="403" t="s">
        <v>212</v>
      </c>
      <c r="C53" s="404" t="s">
        <v>212</v>
      </c>
      <c r="D53" s="404" t="s">
        <v>212</v>
      </c>
      <c r="E53" s="405" t="s">
        <v>212</v>
      </c>
    </row>
    <row r="54" spans="1:5" s="19" customFormat="1" ht="11.1" customHeight="1" x14ac:dyDescent="0.15">
      <c r="A54" s="402" t="s">
        <v>612</v>
      </c>
      <c r="B54" s="407">
        <v>23</v>
      </c>
      <c r="C54" s="408">
        <v>569367</v>
      </c>
      <c r="D54" s="408">
        <v>21</v>
      </c>
      <c r="E54" s="409">
        <v>541602</v>
      </c>
    </row>
    <row r="55" spans="1:5" s="18" customFormat="1" ht="11.1" customHeight="1" x14ac:dyDescent="0.15">
      <c r="A55" s="399" t="s">
        <v>628</v>
      </c>
      <c r="B55" s="400">
        <v>2534</v>
      </c>
      <c r="C55" s="400">
        <v>2047892</v>
      </c>
      <c r="D55" s="400">
        <v>2642</v>
      </c>
      <c r="E55" s="401">
        <v>2272911</v>
      </c>
    </row>
    <row r="56" spans="1:5" s="19" customFormat="1" ht="11.1" customHeight="1" x14ac:dyDescent="0.15">
      <c r="A56" s="402" t="s">
        <v>611</v>
      </c>
      <c r="B56" s="403">
        <v>2419</v>
      </c>
      <c r="C56" s="404">
        <v>1072263</v>
      </c>
      <c r="D56" s="404">
        <v>2509</v>
      </c>
      <c r="E56" s="405">
        <v>1089549</v>
      </c>
    </row>
    <row r="57" spans="1:5" s="19" customFormat="1" ht="11.1" customHeight="1" x14ac:dyDescent="0.15">
      <c r="A57" s="402" t="s">
        <v>612</v>
      </c>
      <c r="B57" s="407">
        <v>115</v>
      </c>
      <c r="C57" s="408">
        <v>975629</v>
      </c>
      <c r="D57" s="408">
        <v>133</v>
      </c>
      <c r="E57" s="409">
        <v>1183362</v>
      </c>
    </row>
    <row r="58" spans="1:5" s="18" customFormat="1" ht="11.1" customHeight="1" x14ac:dyDescent="0.15">
      <c r="A58" s="399" t="s">
        <v>629</v>
      </c>
      <c r="B58" s="400" t="s">
        <v>212</v>
      </c>
      <c r="C58" s="400" t="s">
        <v>212</v>
      </c>
      <c r="D58" s="400" t="s">
        <v>212</v>
      </c>
      <c r="E58" s="401" t="s">
        <v>212</v>
      </c>
    </row>
    <row r="59" spans="1:5" s="19" customFormat="1" ht="11.1" customHeight="1" x14ac:dyDescent="0.15">
      <c r="A59" s="402" t="s">
        <v>611</v>
      </c>
      <c r="B59" s="403" t="s">
        <v>212</v>
      </c>
      <c r="C59" s="404" t="s">
        <v>212</v>
      </c>
      <c r="D59" s="404" t="s">
        <v>212</v>
      </c>
      <c r="E59" s="405" t="s">
        <v>212</v>
      </c>
    </row>
    <row r="60" spans="1:5" s="19" customFormat="1" ht="11.1" customHeight="1" x14ac:dyDescent="0.15">
      <c r="A60" s="402" t="s">
        <v>612</v>
      </c>
      <c r="B60" s="407" t="s">
        <v>212</v>
      </c>
      <c r="C60" s="408" t="s">
        <v>212</v>
      </c>
      <c r="D60" s="408" t="s">
        <v>212</v>
      </c>
      <c r="E60" s="409" t="s">
        <v>212</v>
      </c>
    </row>
    <row r="61" spans="1:5" s="18" customFormat="1" ht="11.1" customHeight="1" x14ac:dyDescent="0.15">
      <c r="A61" s="399" t="s">
        <v>630</v>
      </c>
      <c r="B61" s="400" t="s">
        <v>212</v>
      </c>
      <c r="C61" s="400" t="s">
        <v>212</v>
      </c>
      <c r="D61" s="400">
        <v>6</v>
      </c>
      <c r="E61" s="401">
        <v>73373</v>
      </c>
    </row>
    <row r="62" spans="1:5" s="19" customFormat="1" ht="11.1" customHeight="1" x14ac:dyDescent="0.15">
      <c r="A62" s="402" t="s">
        <v>611</v>
      </c>
      <c r="B62" s="403" t="s">
        <v>212</v>
      </c>
      <c r="C62" s="404" t="s">
        <v>212</v>
      </c>
      <c r="D62" s="404">
        <v>3</v>
      </c>
      <c r="E62" s="405">
        <v>51114</v>
      </c>
    </row>
    <row r="63" spans="1:5" s="19" customFormat="1" ht="11.1" customHeight="1" x14ac:dyDescent="0.15">
      <c r="A63" s="402" t="s">
        <v>612</v>
      </c>
      <c r="B63" s="407" t="s">
        <v>212</v>
      </c>
      <c r="C63" s="408" t="s">
        <v>212</v>
      </c>
      <c r="D63" s="408">
        <v>3</v>
      </c>
      <c r="E63" s="409">
        <v>22259</v>
      </c>
    </row>
    <row r="64" spans="1:5" s="18" customFormat="1" ht="11.1" customHeight="1" x14ac:dyDescent="0.15">
      <c r="A64" s="399" t="s">
        <v>631</v>
      </c>
      <c r="B64" s="400">
        <v>5858</v>
      </c>
      <c r="C64" s="400">
        <v>102062878</v>
      </c>
      <c r="D64" s="400">
        <v>5987</v>
      </c>
      <c r="E64" s="401">
        <v>106105335</v>
      </c>
    </row>
    <row r="65" spans="1:5" s="19" customFormat="1" ht="11.1" customHeight="1" x14ac:dyDescent="0.15">
      <c r="A65" s="402" t="s">
        <v>611</v>
      </c>
      <c r="B65" s="403">
        <v>1371</v>
      </c>
      <c r="C65" s="404">
        <v>1907714</v>
      </c>
      <c r="D65" s="404">
        <v>1402</v>
      </c>
      <c r="E65" s="405">
        <v>1882723</v>
      </c>
    </row>
    <row r="66" spans="1:5" s="19" customFormat="1" ht="11.1" customHeight="1" x14ac:dyDescent="0.15">
      <c r="A66" s="402" t="s">
        <v>612</v>
      </c>
      <c r="B66" s="407">
        <v>4487</v>
      </c>
      <c r="C66" s="408">
        <v>100155164</v>
      </c>
      <c r="D66" s="408">
        <v>4585</v>
      </c>
      <c r="E66" s="409">
        <v>104222612</v>
      </c>
    </row>
    <row r="67" spans="1:5" s="18" customFormat="1" ht="11.1" customHeight="1" x14ac:dyDescent="0.15">
      <c r="A67" s="399" t="s">
        <v>632</v>
      </c>
      <c r="B67" s="400">
        <v>82</v>
      </c>
      <c r="C67" s="400">
        <v>841428</v>
      </c>
      <c r="D67" s="400">
        <v>102</v>
      </c>
      <c r="E67" s="401">
        <v>1519932</v>
      </c>
    </row>
    <row r="68" spans="1:5" s="19" customFormat="1" ht="11.1" customHeight="1" x14ac:dyDescent="0.15">
      <c r="A68" s="402" t="s">
        <v>611</v>
      </c>
      <c r="B68" s="403" t="s">
        <v>212</v>
      </c>
      <c r="C68" s="404" t="s">
        <v>212</v>
      </c>
      <c r="D68" s="404" t="s">
        <v>212</v>
      </c>
      <c r="E68" s="405" t="s">
        <v>212</v>
      </c>
    </row>
    <row r="69" spans="1:5" s="19" customFormat="1" ht="11.1" customHeight="1" x14ac:dyDescent="0.15">
      <c r="A69" s="402" t="s">
        <v>612</v>
      </c>
      <c r="B69" s="407">
        <v>82</v>
      </c>
      <c r="C69" s="408">
        <v>841428</v>
      </c>
      <c r="D69" s="408">
        <v>102</v>
      </c>
      <c r="E69" s="409">
        <v>1519932</v>
      </c>
    </row>
    <row r="70" spans="1:5" s="18" customFormat="1" ht="11.1" customHeight="1" x14ac:dyDescent="0.15">
      <c r="A70" s="399" t="s">
        <v>633</v>
      </c>
      <c r="B70" s="400">
        <v>1871</v>
      </c>
      <c r="C70" s="400">
        <v>24027564</v>
      </c>
      <c r="D70" s="400">
        <v>1984</v>
      </c>
      <c r="E70" s="401">
        <v>25485241</v>
      </c>
    </row>
    <row r="71" spans="1:5" s="19" customFormat="1" ht="11.1" customHeight="1" x14ac:dyDescent="0.15">
      <c r="A71" s="402" t="s">
        <v>611</v>
      </c>
      <c r="B71" s="403">
        <v>1805</v>
      </c>
      <c r="C71" s="404">
        <v>22596255</v>
      </c>
      <c r="D71" s="404">
        <v>1918</v>
      </c>
      <c r="E71" s="405">
        <v>24130389</v>
      </c>
    </row>
    <row r="72" spans="1:5" s="19" customFormat="1" ht="11.1" customHeight="1" x14ac:dyDescent="0.15">
      <c r="A72" s="402" t="s">
        <v>612</v>
      </c>
      <c r="B72" s="407">
        <v>66</v>
      </c>
      <c r="C72" s="408">
        <v>1431309</v>
      </c>
      <c r="D72" s="408">
        <v>66</v>
      </c>
      <c r="E72" s="409">
        <v>1354852</v>
      </c>
    </row>
    <row r="73" spans="1:5" s="16" customFormat="1" ht="11.1" customHeight="1" x14ac:dyDescent="0.15">
      <c r="A73" s="396" t="s">
        <v>634</v>
      </c>
      <c r="B73" s="386">
        <v>542</v>
      </c>
      <c r="C73" s="386">
        <v>2671013</v>
      </c>
      <c r="D73" s="386">
        <v>551</v>
      </c>
      <c r="E73" s="387">
        <v>2592996</v>
      </c>
    </row>
    <row r="74" spans="1:5" s="17" customFormat="1" ht="11.1" customHeight="1" x14ac:dyDescent="0.15">
      <c r="A74" s="397" t="s">
        <v>611</v>
      </c>
      <c r="B74" s="389">
        <v>542</v>
      </c>
      <c r="C74" s="390">
        <v>2671013</v>
      </c>
      <c r="D74" s="390">
        <v>550</v>
      </c>
      <c r="E74" s="391">
        <v>2586446</v>
      </c>
    </row>
    <row r="75" spans="1:5" s="17" customFormat="1" ht="11.1" customHeight="1" x14ac:dyDescent="0.15">
      <c r="A75" s="397" t="s">
        <v>612</v>
      </c>
      <c r="B75" s="393" t="s">
        <v>212</v>
      </c>
      <c r="C75" s="394" t="s">
        <v>212</v>
      </c>
      <c r="D75" s="394">
        <v>1</v>
      </c>
      <c r="E75" s="395">
        <v>6550</v>
      </c>
    </row>
    <row r="76" spans="1:5" s="16" customFormat="1" ht="11.1" customHeight="1" x14ac:dyDescent="0.15">
      <c r="A76" s="396" t="s">
        <v>635</v>
      </c>
      <c r="B76" s="386">
        <v>1436</v>
      </c>
      <c r="C76" s="386">
        <v>7439743</v>
      </c>
      <c r="D76" s="386">
        <v>1401</v>
      </c>
      <c r="E76" s="387">
        <v>3781296</v>
      </c>
    </row>
    <row r="77" spans="1:5" s="17" customFormat="1" ht="11.1" customHeight="1" x14ac:dyDescent="0.15">
      <c r="A77" s="397" t="s">
        <v>611</v>
      </c>
      <c r="B77" s="389">
        <v>1369</v>
      </c>
      <c r="C77" s="390">
        <v>2207919</v>
      </c>
      <c r="D77" s="390">
        <v>1369</v>
      </c>
      <c r="E77" s="391">
        <v>2462498</v>
      </c>
    </row>
    <row r="78" spans="1:5" s="17" customFormat="1" ht="11.1" customHeight="1" x14ac:dyDescent="0.15">
      <c r="A78" s="397" t="s">
        <v>612</v>
      </c>
      <c r="B78" s="393">
        <v>67</v>
      </c>
      <c r="C78" s="394">
        <v>5231824</v>
      </c>
      <c r="D78" s="394">
        <v>32</v>
      </c>
      <c r="E78" s="395">
        <v>1318798</v>
      </c>
    </row>
    <row r="79" spans="1:5" s="16" customFormat="1" ht="11.1" customHeight="1" x14ac:dyDescent="0.15">
      <c r="A79" s="396" t="s">
        <v>582</v>
      </c>
      <c r="B79" s="386">
        <v>350</v>
      </c>
      <c r="C79" s="386">
        <v>4422600</v>
      </c>
      <c r="D79" s="386">
        <v>347</v>
      </c>
      <c r="E79" s="387">
        <v>4384692</v>
      </c>
    </row>
    <row r="80" spans="1:5" s="17" customFormat="1" ht="11.1" customHeight="1" x14ac:dyDescent="0.15">
      <c r="A80" s="397" t="s">
        <v>611</v>
      </c>
      <c r="B80" s="389">
        <v>350</v>
      </c>
      <c r="C80" s="390">
        <v>4422600</v>
      </c>
      <c r="D80" s="390">
        <v>347</v>
      </c>
      <c r="E80" s="391">
        <v>4384692</v>
      </c>
    </row>
    <row r="81" spans="1:5" s="17" customFormat="1" ht="11.1" customHeight="1" x14ac:dyDescent="0.15">
      <c r="A81" s="397" t="s">
        <v>612</v>
      </c>
      <c r="B81" s="393" t="s">
        <v>212</v>
      </c>
      <c r="C81" s="394" t="s">
        <v>212</v>
      </c>
      <c r="D81" s="394" t="s">
        <v>212</v>
      </c>
      <c r="E81" s="395" t="s">
        <v>212</v>
      </c>
    </row>
    <row r="82" spans="1:5" s="16" customFormat="1" ht="11.1" customHeight="1" x14ac:dyDescent="0.15">
      <c r="A82" s="396" t="s">
        <v>636</v>
      </c>
      <c r="B82" s="386">
        <v>41</v>
      </c>
      <c r="C82" s="386">
        <v>66060</v>
      </c>
      <c r="D82" s="386">
        <v>37</v>
      </c>
      <c r="E82" s="387">
        <v>53211</v>
      </c>
    </row>
    <row r="83" spans="1:5" s="17" customFormat="1" ht="11.1" customHeight="1" x14ac:dyDescent="0.15">
      <c r="A83" s="397" t="s">
        <v>611</v>
      </c>
      <c r="B83" s="389">
        <v>41</v>
      </c>
      <c r="C83" s="390">
        <v>66060</v>
      </c>
      <c r="D83" s="390">
        <v>34</v>
      </c>
      <c r="E83" s="391">
        <v>48930</v>
      </c>
    </row>
    <row r="84" spans="1:5" s="17" customFormat="1" ht="11.1" customHeight="1" x14ac:dyDescent="0.15">
      <c r="A84" s="397" t="s">
        <v>612</v>
      </c>
      <c r="B84" s="393" t="s">
        <v>212</v>
      </c>
      <c r="C84" s="394" t="s">
        <v>212</v>
      </c>
      <c r="D84" s="394">
        <v>3</v>
      </c>
      <c r="E84" s="395">
        <v>4281</v>
      </c>
    </row>
    <row r="85" spans="1:5" s="16" customFormat="1" ht="11.1" customHeight="1" x14ac:dyDescent="0.15">
      <c r="A85" s="396" t="s">
        <v>637</v>
      </c>
      <c r="B85" s="386">
        <v>1385</v>
      </c>
      <c r="C85" s="386">
        <v>1126683</v>
      </c>
      <c r="D85" s="386">
        <v>1411</v>
      </c>
      <c r="E85" s="387">
        <v>1155144</v>
      </c>
    </row>
    <row r="86" spans="1:5" s="17" customFormat="1" ht="11.1" customHeight="1" x14ac:dyDescent="0.15">
      <c r="A86" s="397" t="s">
        <v>611</v>
      </c>
      <c r="B86" s="389">
        <v>1379</v>
      </c>
      <c r="C86" s="390">
        <v>1084824</v>
      </c>
      <c r="D86" s="390">
        <v>1406</v>
      </c>
      <c r="E86" s="391">
        <v>1133047</v>
      </c>
    </row>
    <row r="87" spans="1:5" s="17" customFormat="1" ht="11.1" customHeight="1" x14ac:dyDescent="0.15">
      <c r="A87" s="398" t="s">
        <v>612</v>
      </c>
      <c r="B87" s="393">
        <v>6</v>
      </c>
      <c r="C87" s="394">
        <v>41859</v>
      </c>
      <c r="D87" s="394">
        <v>5</v>
      </c>
      <c r="E87" s="395">
        <v>22097</v>
      </c>
    </row>
    <row r="88" spans="1:5" s="21" customFormat="1" ht="13.15" customHeight="1" x14ac:dyDescent="0.15">
      <c r="A88" s="20"/>
      <c r="B88" s="20"/>
      <c r="C88" s="20"/>
      <c r="D88" s="20"/>
      <c r="E88" s="20"/>
    </row>
  </sheetData>
  <mergeCells count="3">
    <mergeCell ref="A2:A3"/>
    <mergeCell ref="B2:C2"/>
    <mergeCell ref="D2:E2"/>
  </mergeCells>
  <phoneticPr fontId="11"/>
  <printOptions horizontalCentered="1"/>
  <pageMargins left="0.78740157480314965" right="0.39370078740157483" top="0.78740157480314965" bottom="0.39370078740157483" header="0.59055118110236227" footer="0.19685039370078741"/>
  <pageSetup paperSize="9" scale="84" firstPageNumber="9" orientation="portrait" useFirstPageNumber="1" r:id="rId1"/>
  <headerFooter scaleWithDoc="0" alignWithMargins="0">
    <oddHeader xml:space="preserve">&amp;L&amp;"ＭＳ Ｐゴシック,太字"&amp;14 2 入港船舶船種別表&amp;R
</oddHeader>
    <oddFooter>&amp;C-&amp;P&amp;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sheetPr>
  <dimension ref="A1:G61"/>
  <sheetViews>
    <sheetView zoomScaleNormal="100" zoomScaleSheetLayoutView="100" workbookViewId="0"/>
  </sheetViews>
  <sheetFormatPr defaultRowHeight="13.5" x14ac:dyDescent="0.15"/>
  <cols>
    <col min="1" max="1" width="30.5" style="24" bestFit="1" customWidth="1"/>
    <col min="2" max="2" width="7.625" style="25" bestFit="1" customWidth="1"/>
    <col min="3" max="3" width="12.5" style="26" customWidth="1"/>
    <col min="4" max="4" width="6.5" style="25" bestFit="1" customWidth="1"/>
    <col min="5" max="5" width="12.5" style="26" customWidth="1"/>
    <col min="6" max="6" width="7.25" style="25" customWidth="1"/>
    <col min="7" max="7" width="12.5" style="26" customWidth="1"/>
    <col min="8" max="8" width="4.125" style="25" customWidth="1"/>
    <col min="9" max="246" width="9" style="25"/>
    <col min="247" max="247" width="30.5" style="25" bestFit="1" customWidth="1"/>
    <col min="248" max="248" width="10" style="25" customWidth="1"/>
    <col min="249" max="249" width="15" style="25" customWidth="1"/>
    <col min="250" max="250" width="10" style="25" customWidth="1"/>
    <col min="251" max="251" width="15" style="25" customWidth="1"/>
    <col min="252" max="252" width="10" style="25" customWidth="1"/>
    <col min="253" max="253" width="15" style="25" customWidth="1"/>
    <col min="254" max="502" width="9" style="25"/>
    <col min="503" max="503" width="30.5" style="25" bestFit="1" customWidth="1"/>
    <col min="504" max="504" width="10" style="25" customWidth="1"/>
    <col min="505" max="505" width="15" style="25" customWidth="1"/>
    <col min="506" max="506" width="10" style="25" customWidth="1"/>
    <col min="507" max="507" width="15" style="25" customWidth="1"/>
    <col min="508" max="508" width="10" style="25" customWidth="1"/>
    <col min="509" max="509" width="15" style="25" customWidth="1"/>
    <col min="510" max="758" width="9" style="25"/>
    <col min="759" max="759" width="30.5" style="25" bestFit="1" customWidth="1"/>
    <col min="760" max="760" width="10" style="25" customWidth="1"/>
    <col min="761" max="761" width="15" style="25" customWidth="1"/>
    <col min="762" max="762" width="10" style="25" customWidth="1"/>
    <col min="763" max="763" width="15" style="25" customWidth="1"/>
    <col min="764" max="764" width="10" style="25" customWidth="1"/>
    <col min="765" max="765" width="15" style="25" customWidth="1"/>
    <col min="766" max="1014" width="9" style="25"/>
    <col min="1015" max="1015" width="30.5" style="25" bestFit="1" customWidth="1"/>
    <col min="1016" max="1016" width="10" style="25" customWidth="1"/>
    <col min="1017" max="1017" width="15" style="25" customWidth="1"/>
    <col min="1018" max="1018" width="10" style="25" customWidth="1"/>
    <col min="1019" max="1019" width="15" style="25" customWidth="1"/>
    <col min="1020" max="1020" width="10" style="25" customWidth="1"/>
    <col min="1021" max="1021" width="15" style="25" customWidth="1"/>
    <col min="1022" max="1270" width="9" style="25"/>
    <col min="1271" max="1271" width="30.5" style="25" bestFit="1" customWidth="1"/>
    <col min="1272" max="1272" width="10" style="25" customWidth="1"/>
    <col min="1273" max="1273" width="15" style="25" customWidth="1"/>
    <col min="1274" max="1274" width="10" style="25" customWidth="1"/>
    <col min="1275" max="1275" width="15" style="25" customWidth="1"/>
    <col min="1276" max="1276" width="10" style="25" customWidth="1"/>
    <col min="1277" max="1277" width="15" style="25" customWidth="1"/>
    <col min="1278" max="1526" width="9" style="25"/>
    <col min="1527" max="1527" width="30.5" style="25" bestFit="1" customWidth="1"/>
    <col min="1528" max="1528" width="10" style="25" customWidth="1"/>
    <col min="1529" max="1529" width="15" style="25" customWidth="1"/>
    <col min="1530" max="1530" width="10" style="25" customWidth="1"/>
    <col min="1531" max="1531" width="15" style="25" customWidth="1"/>
    <col min="1532" max="1532" width="10" style="25" customWidth="1"/>
    <col min="1533" max="1533" width="15" style="25" customWidth="1"/>
    <col min="1534" max="1782" width="9" style="25"/>
    <col min="1783" max="1783" width="30.5" style="25" bestFit="1" customWidth="1"/>
    <col min="1784" max="1784" width="10" style="25" customWidth="1"/>
    <col min="1785" max="1785" width="15" style="25" customWidth="1"/>
    <col min="1786" max="1786" width="10" style="25" customWidth="1"/>
    <col min="1787" max="1787" width="15" style="25" customWidth="1"/>
    <col min="1788" max="1788" width="10" style="25" customWidth="1"/>
    <col min="1789" max="1789" width="15" style="25" customWidth="1"/>
    <col min="1790" max="2038" width="9" style="25"/>
    <col min="2039" max="2039" width="30.5" style="25" bestFit="1" customWidth="1"/>
    <col min="2040" max="2040" width="10" style="25" customWidth="1"/>
    <col min="2041" max="2041" width="15" style="25" customWidth="1"/>
    <col min="2042" max="2042" width="10" style="25" customWidth="1"/>
    <col min="2043" max="2043" width="15" style="25" customWidth="1"/>
    <col min="2044" max="2044" width="10" style="25" customWidth="1"/>
    <col min="2045" max="2045" width="15" style="25" customWidth="1"/>
    <col min="2046" max="2294" width="9" style="25"/>
    <col min="2295" max="2295" width="30.5" style="25" bestFit="1" customWidth="1"/>
    <col min="2296" max="2296" width="10" style="25" customWidth="1"/>
    <col min="2297" max="2297" width="15" style="25" customWidth="1"/>
    <col min="2298" max="2298" width="10" style="25" customWidth="1"/>
    <col min="2299" max="2299" width="15" style="25" customWidth="1"/>
    <col min="2300" max="2300" width="10" style="25" customWidth="1"/>
    <col min="2301" max="2301" width="15" style="25" customWidth="1"/>
    <col min="2302" max="2550" width="9" style="25"/>
    <col min="2551" max="2551" width="30.5" style="25" bestFit="1" customWidth="1"/>
    <col min="2552" max="2552" width="10" style="25" customWidth="1"/>
    <col min="2553" max="2553" width="15" style="25" customWidth="1"/>
    <col min="2554" max="2554" width="10" style="25" customWidth="1"/>
    <col min="2555" max="2555" width="15" style="25" customWidth="1"/>
    <col min="2556" max="2556" width="10" style="25" customWidth="1"/>
    <col min="2557" max="2557" width="15" style="25" customWidth="1"/>
    <col min="2558" max="2806" width="9" style="25"/>
    <col min="2807" max="2807" width="30.5" style="25" bestFit="1" customWidth="1"/>
    <col min="2808" max="2808" width="10" style="25" customWidth="1"/>
    <col min="2809" max="2809" width="15" style="25" customWidth="1"/>
    <col min="2810" max="2810" width="10" style="25" customWidth="1"/>
    <col min="2811" max="2811" width="15" style="25" customWidth="1"/>
    <col min="2812" max="2812" width="10" style="25" customWidth="1"/>
    <col min="2813" max="2813" width="15" style="25" customWidth="1"/>
    <col min="2814" max="3062" width="9" style="25"/>
    <col min="3063" max="3063" width="30.5" style="25" bestFit="1" customWidth="1"/>
    <col min="3064" max="3064" width="10" style="25" customWidth="1"/>
    <col min="3065" max="3065" width="15" style="25" customWidth="1"/>
    <col min="3066" max="3066" width="10" style="25" customWidth="1"/>
    <col min="3067" max="3067" width="15" style="25" customWidth="1"/>
    <col min="3068" max="3068" width="10" style="25" customWidth="1"/>
    <col min="3069" max="3069" width="15" style="25" customWidth="1"/>
    <col min="3070" max="3318" width="9" style="25"/>
    <col min="3319" max="3319" width="30.5" style="25" bestFit="1" customWidth="1"/>
    <col min="3320" max="3320" width="10" style="25" customWidth="1"/>
    <col min="3321" max="3321" width="15" style="25" customWidth="1"/>
    <col min="3322" max="3322" width="10" style="25" customWidth="1"/>
    <col min="3323" max="3323" width="15" style="25" customWidth="1"/>
    <col min="3324" max="3324" width="10" style="25" customWidth="1"/>
    <col min="3325" max="3325" width="15" style="25" customWidth="1"/>
    <col min="3326" max="3574" width="9" style="25"/>
    <col min="3575" max="3575" width="30.5" style="25" bestFit="1" customWidth="1"/>
    <col min="3576" max="3576" width="10" style="25" customWidth="1"/>
    <col min="3577" max="3577" width="15" style="25" customWidth="1"/>
    <col min="3578" max="3578" width="10" style="25" customWidth="1"/>
    <col min="3579" max="3579" width="15" style="25" customWidth="1"/>
    <col min="3580" max="3580" width="10" style="25" customWidth="1"/>
    <col min="3581" max="3581" width="15" style="25" customWidth="1"/>
    <col min="3582" max="3830" width="9" style="25"/>
    <col min="3831" max="3831" width="30.5" style="25" bestFit="1" customWidth="1"/>
    <col min="3832" max="3832" width="10" style="25" customWidth="1"/>
    <col min="3833" max="3833" width="15" style="25" customWidth="1"/>
    <col min="3834" max="3834" width="10" style="25" customWidth="1"/>
    <col min="3835" max="3835" width="15" style="25" customWidth="1"/>
    <col min="3836" max="3836" width="10" style="25" customWidth="1"/>
    <col min="3837" max="3837" width="15" style="25" customWidth="1"/>
    <col min="3838" max="4086" width="9" style="25"/>
    <col min="4087" max="4087" width="30.5" style="25" bestFit="1" customWidth="1"/>
    <col min="4088" max="4088" width="10" style="25" customWidth="1"/>
    <col min="4089" max="4089" width="15" style="25" customWidth="1"/>
    <col min="4090" max="4090" width="10" style="25" customWidth="1"/>
    <col min="4091" max="4091" width="15" style="25" customWidth="1"/>
    <col min="4092" max="4092" width="10" style="25" customWidth="1"/>
    <col min="4093" max="4093" width="15" style="25" customWidth="1"/>
    <col min="4094" max="4342" width="9" style="25"/>
    <col min="4343" max="4343" width="30.5" style="25" bestFit="1" customWidth="1"/>
    <col min="4344" max="4344" width="10" style="25" customWidth="1"/>
    <col min="4345" max="4345" width="15" style="25" customWidth="1"/>
    <col min="4346" max="4346" width="10" style="25" customWidth="1"/>
    <col min="4347" max="4347" width="15" style="25" customWidth="1"/>
    <col min="4348" max="4348" width="10" style="25" customWidth="1"/>
    <col min="4349" max="4349" width="15" style="25" customWidth="1"/>
    <col min="4350" max="4598" width="9" style="25"/>
    <col min="4599" max="4599" width="30.5" style="25" bestFit="1" customWidth="1"/>
    <col min="4600" max="4600" width="10" style="25" customWidth="1"/>
    <col min="4601" max="4601" width="15" style="25" customWidth="1"/>
    <col min="4602" max="4602" width="10" style="25" customWidth="1"/>
    <col min="4603" max="4603" width="15" style="25" customWidth="1"/>
    <col min="4604" max="4604" width="10" style="25" customWidth="1"/>
    <col min="4605" max="4605" width="15" style="25" customWidth="1"/>
    <col min="4606" max="4854" width="9" style="25"/>
    <col min="4855" max="4855" width="30.5" style="25" bestFit="1" customWidth="1"/>
    <col min="4856" max="4856" width="10" style="25" customWidth="1"/>
    <col min="4857" max="4857" width="15" style="25" customWidth="1"/>
    <col min="4858" max="4858" width="10" style="25" customWidth="1"/>
    <col min="4859" max="4859" width="15" style="25" customWidth="1"/>
    <col min="4860" max="4860" width="10" style="25" customWidth="1"/>
    <col min="4861" max="4861" width="15" style="25" customWidth="1"/>
    <col min="4862" max="5110" width="9" style="25"/>
    <col min="5111" max="5111" width="30.5" style="25" bestFit="1" customWidth="1"/>
    <col min="5112" max="5112" width="10" style="25" customWidth="1"/>
    <col min="5113" max="5113" width="15" style="25" customWidth="1"/>
    <col min="5114" max="5114" width="10" style="25" customWidth="1"/>
    <col min="5115" max="5115" width="15" style="25" customWidth="1"/>
    <col min="5116" max="5116" width="10" style="25" customWidth="1"/>
    <col min="5117" max="5117" width="15" style="25" customWidth="1"/>
    <col min="5118" max="5366" width="9" style="25"/>
    <col min="5367" max="5367" width="30.5" style="25" bestFit="1" customWidth="1"/>
    <col min="5368" max="5368" width="10" style="25" customWidth="1"/>
    <col min="5369" max="5369" width="15" style="25" customWidth="1"/>
    <col min="5370" max="5370" width="10" style="25" customWidth="1"/>
    <col min="5371" max="5371" width="15" style="25" customWidth="1"/>
    <col min="5372" max="5372" width="10" style="25" customWidth="1"/>
    <col min="5373" max="5373" width="15" style="25" customWidth="1"/>
    <col min="5374" max="5622" width="9" style="25"/>
    <col min="5623" max="5623" width="30.5" style="25" bestFit="1" customWidth="1"/>
    <col min="5624" max="5624" width="10" style="25" customWidth="1"/>
    <col min="5625" max="5625" width="15" style="25" customWidth="1"/>
    <col min="5626" max="5626" width="10" style="25" customWidth="1"/>
    <col min="5627" max="5627" width="15" style="25" customWidth="1"/>
    <col min="5628" max="5628" width="10" style="25" customWidth="1"/>
    <col min="5629" max="5629" width="15" style="25" customWidth="1"/>
    <col min="5630" max="5878" width="9" style="25"/>
    <col min="5879" max="5879" width="30.5" style="25" bestFit="1" customWidth="1"/>
    <col min="5880" max="5880" width="10" style="25" customWidth="1"/>
    <col min="5881" max="5881" width="15" style="25" customWidth="1"/>
    <col min="5882" max="5882" width="10" style="25" customWidth="1"/>
    <col min="5883" max="5883" width="15" style="25" customWidth="1"/>
    <col min="5884" max="5884" width="10" style="25" customWidth="1"/>
    <col min="5885" max="5885" width="15" style="25" customWidth="1"/>
    <col min="5886" max="6134" width="9" style="25"/>
    <col min="6135" max="6135" width="30.5" style="25" bestFit="1" customWidth="1"/>
    <col min="6136" max="6136" width="10" style="25" customWidth="1"/>
    <col min="6137" max="6137" width="15" style="25" customWidth="1"/>
    <col min="6138" max="6138" width="10" style="25" customWidth="1"/>
    <col min="6139" max="6139" width="15" style="25" customWidth="1"/>
    <col min="6140" max="6140" width="10" style="25" customWidth="1"/>
    <col min="6141" max="6141" width="15" style="25" customWidth="1"/>
    <col min="6142" max="6390" width="9" style="25"/>
    <col min="6391" max="6391" width="30.5" style="25" bestFit="1" customWidth="1"/>
    <col min="6392" max="6392" width="10" style="25" customWidth="1"/>
    <col min="6393" max="6393" width="15" style="25" customWidth="1"/>
    <col min="6394" max="6394" width="10" style="25" customWidth="1"/>
    <col min="6395" max="6395" width="15" style="25" customWidth="1"/>
    <col min="6396" max="6396" width="10" style="25" customWidth="1"/>
    <col min="6397" max="6397" width="15" style="25" customWidth="1"/>
    <col min="6398" max="6646" width="9" style="25"/>
    <col min="6647" max="6647" width="30.5" style="25" bestFit="1" customWidth="1"/>
    <col min="6648" max="6648" width="10" style="25" customWidth="1"/>
    <col min="6649" max="6649" width="15" style="25" customWidth="1"/>
    <col min="6650" max="6650" width="10" style="25" customWidth="1"/>
    <col min="6651" max="6651" width="15" style="25" customWidth="1"/>
    <col min="6652" max="6652" width="10" style="25" customWidth="1"/>
    <col min="6653" max="6653" width="15" style="25" customWidth="1"/>
    <col min="6654" max="6902" width="9" style="25"/>
    <col min="6903" max="6903" width="30.5" style="25" bestFit="1" customWidth="1"/>
    <col min="6904" max="6904" width="10" style="25" customWidth="1"/>
    <col min="6905" max="6905" width="15" style="25" customWidth="1"/>
    <col min="6906" max="6906" width="10" style="25" customWidth="1"/>
    <col min="6907" max="6907" width="15" style="25" customWidth="1"/>
    <col min="6908" max="6908" width="10" style="25" customWidth="1"/>
    <col min="6909" max="6909" width="15" style="25" customWidth="1"/>
    <col min="6910" max="7158" width="9" style="25"/>
    <col min="7159" max="7159" width="30.5" style="25" bestFit="1" customWidth="1"/>
    <col min="7160" max="7160" width="10" style="25" customWidth="1"/>
    <col min="7161" max="7161" width="15" style="25" customWidth="1"/>
    <col min="7162" max="7162" width="10" style="25" customWidth="1"/>
    <col min="7163" max="7163" width="15" style="25" customWidth="1"/>
    <col min="7164" max="7164" width="10" style="25" customWidth="1"/>
    <col min="7165" max="7165" width="15" style="25" customWidth="1"/>
    <col min="7166" max="7414" width="9" style="25"/>
    <col min="7415" max="7415" width="30.5" style="25" bestFit="1" customWidth="1"/>
    <col min="7416" max="7416" width="10" style="25" customWidth="1"/>
    <col min="7417" max="7417" width="15" style="25" customWidth="1"/>
    <col min="7418" max="7418" width="10" style="25" customWidth="1"/>
    <col min="7419" max="7419" width="15" style="25" customWidth="1"/>
    <col min="7420" max="7420" width="10" style="25" customWidth="1"/>
    <col min="7421" max="7421" width="15" style="25" customWidth="1"/>
    <col min="7422" max="7670" width="9" style="25"/>
    <col min="7671" max="7671" width="30.5" style="25" bestFit="1" customWidth="1"/>
    <col min="7672" max="7672" width="10" style="25" customWidth="1"/>
    <col min="7673" max="7673" width="15" style="25" customWidth="1"/>
    <col min="7674" max="7674" width="10" style="25" customWidth="1"/>
    <col min="7675" max="7675" width="15" style="25" customWidth="1"/>
    <col min="7676" max="7676" width="10" style="25" customWidth="1"/>
    <col min="7677" max="7677" width="15" style="25" customWidth="1"/>
    <col min="7678" max="7926" width="9" style="25"/>
    <col min="7927" max="7927" width="30.5" style="25" bestFit="1" customWidth="1"/>
    <col min="7928" max="7928" width="10" style="25" customWidth="1"/>
    <col min="7929" max="7929" width="15" style="25" customWidth="1"/>
    <col min="7930" max="7930" width="10" style="25" customWidth="1"/>
    <col min="7931" max="7931" width="15" style="25" customWidth="1"/>
    <col min="7932" max="7932" width="10" style="25" customWidth="1"/>
    <col min="7933" max="7933" width="15" style="25" customWidth="1"/>
    <col min="7934" max="8182" width="9" style="25"/>
    <col min="8183" max="8183" width="30.5" style="25" bestFit="1" customWidth="1"/>
    <col min="8184" max="8184" width="10" style="25" customWidth="1"/>
    <col min="8185" max="8185" width="15" style="25" customWidth="1"/>
    <col min="8186" max="8186" width="10" style="25" customWidth="1"/>
    <col min="8187" max="8187" width="15" style="25" customWidth="1"/>
    <col min="8188" max="8188" width="10" style="25" customWidth="1"/>
    <col min="8189" max="8189" width="15" style="25" customWidth="1"/>
    <col min="8190" max="8438" width="9" style="25"/>
    <col min="8439" max="8439" width="30.5" style="25" bestFit="1" customWidth="1"/>
    <col min="8440" max="8440" width="10" style="25" customWidth="1"/>
    <col min="8441" max="8441" width="15" style="25" customWidth="1"/>
    <col min="8442" max="8442" width="10" style="25" customWidth="1"/>
    <col min="8443" max="8443" width="15" style="25" customWidth="1"/>
    <col min="8444" max="8444" width="10" style="25" customWidth="1"/>
    <col min="8445" max="8445" width="15" style="25" customWidth="1"/>
    <col min="8446" max="8694" width="9" style="25"/>
    <col min="8695" max="8695" width="30.5" style="25" bestFit="1" customWidth="1"/>
    <col min="8696" max="8696" width="10" style="25" customWidth="1"/>
    <col min="8697" max="8697" width="15" style="25" customWidth="1"/>
    <col min="8698" max="8698" width="10" style="25" customWidth="1"/>
    <col min="8699" max="8699" width="15" style="25" customWidth="1"/>
    <col min="8700" max="8700" width="10" style="25" customWidth="1"/>
    <col min="8701" max="8701" width="15" style="25" customWidth="1"/>
    <col min="8702" max="8950" width="9" style="25"/>
    <col min="8951" max="8951" width="30.5" style="25" bestFit="1" customWidth="1"/>
    <col min="8952" max="8952" width="10" style="25" customWidth="1"/>
    <col min="8953" max="8953" width="15" style="25" customWidth="1"/>
    <col min="8954" max="8954" width="10" style="25" customWidth="1"/>
    <col min="8955" max="8955" width="15" style="25" customWidth="1"/>
    <col min="8956" max="8956" width="10" style="25" customWidth="1"/>
    <col min="8957" max="8957" width="15" style="25" customWidth="1"/>
    <col min="8958" max="9206" width="9" style="25"/>
    <col min="9207" max="9207" width="30.5" style="25" bestFit="1" customWidth="1"/>
    <col min="9208" max="9208" width="10" style="25" customWidth="1"/>
    <col min="9209" max="9209" width="15" style="25" customWidth="1"/>
    <col min="9210" max="9210" width="10" style="25" customWidth="1"/>
    <col min="9211" max="9211" width="15" style="25" customWidth="1"/>
    <col min="9212" max="9212" width="10" style="25" customWidth="1"/>
    <col min="9213" max="9213" width="15" style="25" customWidth="1"/>
    <col min="9214" max="9462" width="9" style="25"/>
    <col min="9463" max="9463" width="30.5" style="25" bestFit="1" customWidth="1"/>
    <col min="9464" max="9464" width="10" style="25" customWidth="1"/>
    <col min="9465" max="9465" width="15" style="25" customWidth="1"/>
    <col min="9466" max="9466" width="10" style="25" customWidth="1"/>
    <col min="9467" max="9467" width="15" style="25" customWidth="1"/>
    <col min="9468" max="9468" width="10" style="25" customWidth="1"/>
    <col min="9469" max="9469" width="15" style="25" customWidth="1"/>
    <col min="9470" max="9718" width="9" style="25"/>
    <col min="9719" max="9719" width="30.5" style="25" bestFit="1" customWidth="1"/>
    <col min="9720" max="9720" width="10" style="25" customWidth="1"/>
    <col min="9721" max="9721" width="15" style="25" customWidth="1"/>
    <col min="9722" max="9722" width="10" style="25" customWidth="1"/>
    <col min="9723" max="9723" width="15" style="25" customWidth="1"/>
    <col min="9724" max="9724" width="10" style="25" customWidth="1"/>
    <col min="9725" max="9725" width="15" style="25" customWidth="1"/>
    <col min="9726" max="9974" width="9" style="25"/>
    <col min="9975" max="9975" width="30.5" style="25" bestFit="1" customWidth="1"/>
    <col min="9976" max="9976" width="10" style="25" customWidth="1"/>
    <col min="9977" max="9977" width="15" style="25" customWidth="1"/>
    <col min="9978" max="9978" width="10" style="25" customWidth="1"/>
    <col min="9979" max="9979" width="15" style="25" customWidth="1"/>
    <col min="9980" max="9980" width="10" style="25" customWidth="1"/>
    <col min="9981" max="9981" width="15" style="25" customWidth="1"/>
    <col min="9982" max="10230" width="9" style="25"/>
    <col min="10231" max="10231" width="30.5" style="25" bestFit="1" customWidth="1"/>
    <col min="10232" max="10232" width="10" style="25" customWidth="1"/>
    <col min="10233" max="10233" width="15" style="25" customWidth="1"/>
    <col min="10234" max="10234" width="10" style="25" customWidth="1"/>
    <col min="10235" max="10235" width="15" style="25" customWidth="1"/>
    <col min="10236" max="10236" width="10" style="25" customWidth="1"/>
    <col min="10237" max="10237" width="15" style="25" customWidth="1"/>
    <col min="10238" max="10486" width="9" style="25"/>
    <col min="10487" max="10487" width="30.5" style="25" bestFit="1" customWidth="1"/>
    <col min="10488" max="10488" width="10" style="25" customWidth="1"/>
    <col min="10489" max="10489" width="15" style="25" customWidth="1"/>
    <col min="10490" max="10490" width="10" style="25" customWidth="1"/>
    <col min="10491" max="10491" width="15" style="25" customWidth="1"/>
    <col min="10492" max="10492" width="10" style="25" customWidth="1"/>
    <col min="10493" max="10493" width="15" style="25" customWidth="1"/>
    <col min="10494" max="10742" width="9" style="25"/>
    <col min="10743" max="10743" width="30.5" style="25" bestFit="1" customWidth="1"/>
    <col min="10744" max="10744" width="10" style="25" customWidth="1"/>
    <col min="10745" max="10745" width="15" style="25" customWidth="1"/>
    <col min="10746" max="10746" width="10" style="25" customWidth="1"/>
    <col min="10747" max="10747" width="15" style="25" customWidth="1"/>
    <col min="10748" max="10748" width="10" style="25" customWidth="1"/>
    <col min="10749" max="10749" width="15" style="25" customWidth="1"/>
    <col min="10750" max="10998" width="9" style="25"/>
    <col min="10999" max="10999" width="30.5" style="25" bestFit="1" customWidth="1"/>
    <col min="11000" max="11000" width="10" style="25" customWidth="1"/>
    <col min="11001" max="11001" width="15" style="25" customWidth="1"/>
    <col min="11002" max="11002" width="10" style="25" customWidth="1"/>
    <col min="11003" max="11003" width="15" style="25" customWidth="1"/>
    <col min="11004" max="11004" width="10" style="25" customWidth="1"/>
    <col min="11005" max="11005" width="15" style="25" customWidth="1"/>
    <col min="11006" max="11254" width="9" style="25"/>
    <col min="11255" max="11255" width="30.5" style="25" bestFit="1" customWidth="1"/>
    <col min="11256" max="11256" width="10" style="25" customWidth="1"/>
    <col min="11257" max="11257" width="15" style="25" customWidth="1"/>
    <col min="11258" max="11258" width="10" style="25" customWidth="1"/>
    <col min="11259" max="11259" width="15" style="25" customWidth="1"/>
    <col min="11260" max="11260" width="10" style="25" customWidth="1"/>
    <col min="11261" max="11261" width="15" style="25" customWidth="1"/>
    <col min="11262" max="11510" width="9" style="25"/>
    <col min="11511" max="11511" width="30.5" style="25" bestFit="1" customWidth="1"/>
    <col min="11512" max="11512" width="10" style="25" customWidth="1"/>
    <col min="11513" max="11513" width="15" style="25" customWidth="1"/>
    <col min="11514" max="11514" width="10" style="25" customWidth="1"/>
    <col min="11515" max="11515" width="15" style="25" customWidth="1"/>
    <col min="11516" max="11516" width="10" style="25" customWidth="1"/>
    <col min="11517" max="11517" width="15" style="25" customWidth="1"/>
    <col min="11518" max="11766" width="9" style="25"/>
    <col min="11767" max="11767" width="30.5" style="25" bestFit="1" customWidth="1"/>
    <col min="11768" max="11768" width="10" style="25" customWidth="1"/>
    <col min="11769" max="11769" width="15" style="25" customWidth="1"/>
    <col min="11770" max="11770" width="10" style="25" customWidth="1"/>
    <col min="11771" max="11771" width="15" style="25" customWidth="1"/>
    <col min="11772" max="11772" width="10" style="25" customWidth="1"/>
    <col min="11773" max="11773" width="15" style="25" customWidth="1"/>
    <col min="11774" max="12022" width="9" style="25"/>
    <col min="12023" max="12023" width="30.5" style="25" bestFit="1" customWidth="1"/>
    <col min="12024" max="12024" width="10" style="25" customWidth="1"/>
    <col min="12025" max="12025" width="15" style="25" customWidth="1"/>
    <col min="12026" max="12026" width="10" style="25" customWidth="1"/>
    <col min="12027" max="12027" width="15" style="25" customWidth="1"/>
    <col min="12028" max="12028" width="10" style="25" customWidth="1"/>
    <col min="12029" max="12029" width="15" style="25" customWidth="1"/>
    <col min="12030" max="12278" width="9" style="25"/>
    <col min="12279" max="12279" width="30.5" style="25" bestFit="1" customWidth="1"/>
    <col min="12280" max="12280" width="10" style="25" customWidth="1"/>
    <col min="12281" max="12281" width="15" style="25" customWidth="1"/>
    <col min="12282" max="12282" width="10" style="25" customWidth="1"/>
    <col min="12283" max="12283" width="15" style="25" customWidth="1"/>
    <col min="12284" max="12284" width="10" style="25" customWidth="1"/>
    <col min="12285" max="12285" width="15" style="25" customWidth="1"/>
    <col min="12286" max="12534" width="9" style="25"/>
    <col min="12535" max="12535" width="30.5" style="25" bestFit="1" customWidth="1"/>
    <col min="12536" max="12536" width="10" style="25" customWidth="1"/>
    <col min="12537" max="12537" width="15" style="25" customWidth="1"/>
    <col min="12538" max="12538" width="10" style="25" customWidth="1"/>
    <col min="12539" max="12539" width="15" style="25" customWidth="1"/>
    <col min="12540" max="12540" width="10" style="25" customWidth="1"/>
    <col min="12541" max="12541" width="15" style="25" customWidth="1"/>
    <col min="12542" max="12790" width="9" style="25"/>
    <col min="12791" max="12791" width="30.5" style="25" bestFit="1" customWidth="1"/>
    <col min="12792" max="12792" width="10" style="25" customWidth="1"/>
    <col min="12793" max="12793" width="15" style="25" customWidth="1"/>
    <col min="12794" max="12794" width="10" style="25" customWidth="1"/>
    <col min="12795" max="12795" width="15" style="25" customWidth="1"/>
    <col min="12796" max="12796" width="10" style="25" customWidth="1"/>
    <col min="12797" max="12797" width="15" style="25" customWidth="1"/>
    <col min="12798" max="13046" width="9" style="25"/>
    <col min="13047" max="13047" width="30.5" style="25" bestFit="1" customWidth="1"/>
    <col min="13048" max="13048" width="10" style="25" customWidth="1"/>
    <col min="13049" max="13049" width="15" style="25" customWidth="1"/>
    <col min="13050" max="13050" width="10" style="25" customWidth="1"/>
    <col min="13051" max="13051" width="15" style="25" customWidth="1"/>
    <col min="13052" max="13052" width="10" style="25" customWidth="1"/>
    <col min="13053" max="13053" width="15" style="25" customWidth="1"/>
    <col min="13054" max="13302" width="9" style="25"/>
    <col min="13303" max="13303" width="30.5" style="25" bestFit="1" customWidth="1"/>
    <col min="13304" max="13304" width="10" style="25" customWidth="1"/>
    <col min="13305" max="13305" width="15" style="25" customWidth="1"/>
    <col min="13306" max="13306" width="10" style="25" customWidth="1"/>
    <col min="13307" max="13307" width="15" style="25" customWidth="1"/>
    <col min="13308" max="13308" width="10" style="25" customWidth="1"/>
    <col min="13309" max="13309" width="15" style="25" customWidth="1"/>
    <col min="13310" max="13558" width="9" style="25"/>
    <col min="13559" max="13559" width="30.5" style="25" bestFit="1" customWidth="1"/>
    <col min="13560" max="13560" width="10" style="25" customWidth="1"/>
    <col min="13561" max="13561" width="15" style="25" customWidth="1"/>
    <col min="13562" max="13562" width="10" style="25" customWidth="1"/>
    <col min="13563" max="13563" width="15" style="25" customWidth="1"/>
    <col min="13564" max="13564" width="10" style="25" customWidth="1"/>
    <col min="13565" max="13565" width="15" style="25" customWidth="1"/>
    <col min="13566" max="13814" width="9" style="25"/>
    <col min="13815" max="13815" width="30.5" style="25" bestFit="1" customWidth="1"/>
    <col min="13816" max="13816" width="10" style="25" customWidth="1"/>
    <col min="13817" max="13817" width="15" style="25" customWidth="1"/>
    <col min="13818" max="13818" width="10" style="25" customWidth="1"/>
    <col min="13819" max="13819" width="15" style="25" customWidth="1"/>
    <col min="13820" max="13820" width="10" style="25" customWidth="1"/>
    <col min="13821" max="13821" width="15" style="25" customWidth="1"/>
    <col min="13822" max="14070" width="9" style="25"/>
    <col min="14071" max="14071" width="30.5" style="25" bestFit="1" customWidth="1"/>
    <col min="14072" max="14072" width="10" style="25" customWidth="1"/>
    <col min="14073" max="14073" width="15" style="25" customWidth="1"/>
    <col min="14074" max="14074" width="10" style="25" customWidth="1"/>
    <col min="14075" max="14075" width="15" style="25" customWidth="1"/>
    <col min="14076" max="14076" width="10" style="25" customWidth="1"/>
    <col min="14077" max="14077" width="15" style="25" customWidth="1"/>
    <col min="14078" max="14326" width="9" style="25"/>
    <col min="14327" max="14327" width="30.5" style="25" bestFit="1" customWidth="1"/>
    <col min="14328" max="14328" width="10" style="25" customWidth="1"/>
    <col min="14329" max="14329" width="15" style="25" customWidth="1"/>
    <col min="14330" max="14330" width="10" style="25" customWidth="1"/>
    <col min="14331" max="14331" width="15" style="25" customWidth="1"/>
    <col min="14332" max="14332" width="10" style="25" customWidth="1"/>
    <col min="14333" max="14333" width="15" style="25" customWidth="1"/>
    <col min="14334" max="14582" width="9" style="25"/>
    <col min="14583" max="14583" width="30.5" style="25" bestFit="1" customWidth="1"/>
    <col min="14584" max="14584" width="10" style="25" customWidth="1"/>
    <col min="14585" max="14585" width="15" style="25" customWidth="1"/>
    <col min="14586" max="14586" width="10" style="25" customWidth="1"/>
    <col min="14587" max="14587" width="15" style="25" customWidth="1"/>
    <col min="14588" max="14588" width="10" style="25" customWidth="1"/>
    <col min="14589" max="14589" width="15" style="25" customWidth="1"/>
    <col min="14590" max="14838" width="9" style="25"/>
    <col min="14839" max="14839" width="30.5" style="25" bestFit="1" customWidth="1"/>
    <col min="14840" max="14840" width="10" style="25" customWidth="1"/>
    <col min="14841" max="14841" width="15" style="25" customWidth="1"/>
    <col min="14842" max="14842" width="10" style="25" customWidth="1"/>
    <col min="14843" max="14843" width="15" style="25" customWidth="1"/>
    <col min="14844" max="14844" width="10" style="25" customWidth="1"/>
    <col min="14845" max="14845" width="15" style="25" customWidth="1"/>
    <col min="14846" max="15094" width="9" style="25"/>
    <col min="15095" max="15095" width="30.5" style="25" bestFit="1" customWidth="1"/>
    <col min="15096" max="15096" width="10" style="25" customWidth="1"/>
    <col min="15097" max="15097" width="15" style="25" customWidth="1"/>
    <col min="15098" max="15098" width="10" style="25" customWidth="1"/>
    <col min="15099" max="15099" width="15" style="25" customWidth="1"/>
    <col min="15100" max="15100" width="10" style="25" customWidth="1"/>
    <col min="15101" max="15101" width="15" style="25" customWidth="1"/>
    <col min="15102" max="15350" width="9" style="25"/>
    <col min="15351" max="15351" width="30.5" style="25" bestFit="1" customWidth="1"/>
    <col min="15352" max="15352" width="10" style="25" customWidth="1"/>
    <col min="15353" max="15353" width="15" style="25" customWidth="1"/>
    <col min="15354" max="15354" width="10" style="25" customWidth="1"/>
    <col min="15355" max="15355" width="15" style="25" customWidth="1"/>
    <col min="15356" max="15356" width="10" style="25" customWidth="1"/>
    <col min="15357" max="15357" width="15" style="25" customWidth="1"/>
    <col min="15358" max="15606" width="9" style="25"/>
    <col min="15607" max="15607" width="30.5" style="25" bestFit="1" customWidth="1"/>
    <col min="15608" max="15608" width="10" style="25" customWidth="1"/>
    <col min="15609" max="15609" width="15" style="25" customWidth="1"/>
    <col min="15610" max="15610" width="10" style="25" customWidth="1"/>
    <col min="15611" max="15611" width="15" style="25" customWidth="1"/>
    <col min="15612" max="15612" width="10" style="25" customWidth="1"/>
    <col min="15613" max="15613" width="15" style="25" customWidth="1"/>
    <col min="15614" max="15862" width="9" style="25"/>
    <col min="15863" max="15863" width="30.5" style="25" bestFit="1" customWidth="1"/>
    <col min="15864" max="15864" width="10" style="25" customWidth="1"/>
    <col min="15865" max="15865" width="15" style="25" customWidth="1"/>
    <col min="15866" max="15866" width="10" style="25" customWidth="1"/>
    <col min="15867" max="15867" width="15" style="25" customWidth="1"/>
    <col min="15868" max="15868" width="10" style="25" customWidth="1"/>
    <col min="15869" max="15869" width="15" style="25" customWidth="1"/>
    <col min="15870" max="16118" width="9" style="25"/>
    <col min="16119" max="16119" width="30.5" style="25" bestFit="1" customWidth="1"/>
    <col min="16120" max="16120" width="10" style="25" customWidth="1"/>
    <col min="16121" max="16121" width="15" style="25" customWidth="1"/>
    <col min="16122" max="16122" width="10" style="25" customWidth="1"/>
    <col min="16123" max="16123" width="15" style="25" customWidth="1"/>
    <col min="16124" max="16124" width="10" style="25" customWidth="1"/>
    <col min="16125" max="16125" width="15" style="25" customWidth="1"/>
    <col min="16126" max="16384" width="9" style="25"/>
  </cols>
  <sheetData>
    <row r="1" spans="1:7" ht="11.25" customHeight="1" x14ac:dyDescent="0.15">
      <c r="A1" s="354"/>
      <c r="B1" s="355"/>
      <c r="C1" s="356"/>
      <c r="D1" s="355"/>
      <c r="E1" s="356"/>
      <c r="F1" s="357"/>
      <c r="G1" s="358" t="s">
        <v>210</v>
      </c>
    </row>
    <row r="2" spans="1:7" s="27" customFormat="1" ht="15" customHeight="1" x14ac:dyDescent="0.15">
      <c r="A2" s="799" t="s">
        <v>638</v>
      </c>
      <c r="B2" s="797" t="s">
        <v>220</v>
      </c>
      <c r="C2" s="798"/>
      <c r="D2" s="797" t="s">
        <v>221</v>
      </c>
      <c r="E2" s="798"/>
      <c r="F2" s="797" t="s">
        <v>222</v>
      </c>
      <c r="G2" s="798"/>
    </row>
    <row r="3" spans="1:7" s="27" customFormat="1" ht="15" customHeight="1" x14ac:dyDescent="0.15">
      <c r="A3" s="800"/>
      <c r="B3" s="236" t="s">
        <v>423</v>
      </c>
      <c r="C3" s="236" t="s">
        <v>203</v>
      </c>
      <c r="D3" s="236" t="s">
        <v>423</v>
      </c>
      <c r="E3" s="236" t="s">
        <v>203</v>
      </c>
      <c r="F3" s="359" t="s">
        <v>423</v>
      </c>
      <c r="G3" s="360" t="s">
        <v>203</v>
      </c>
    </row>
    <row r="4" spans="1:7" ht="20.100000000000001" customHeight="1" x14ac:dyDescent="0.15">
      <c r="A4" s="361" t="s">
        <v>594</v>
      </c>
      <c r="B4" s="362">
        <v>21246</v>
      </c>
      <c r="C4" s="362">
        <v>154816535</v>
      </c>
      <c r="D4" s="362">
        <v>4850</v>
      </c>
      <c r="E4" s="362">
        <v>109255138</v>
      </c>
      <c r="F4" s="362">
        <v>16396</v>
      </c>
      <c r="G4" s="363">
        <v>45561397</v>
      </c>
    </row>
    <row r="5" spans="1:7" ht="20.100000000000001" customHeight="1" x14ac:dyDescent="0.15">
      <c r="A5" s="361" t="s">
        <v>639</v>
      </c>
      <c r="B5" s="362">
        <v>8777</v>
      </c>
      <c r="C5" s="362">
        <v>3381226</v>
      </c>
      <c r="D5" s="362" t="s">
        <v>212</v>
      </c>
      <c r="E5" s="362" t="s">
        <v>212</v>
      </c>
      <c r="F5" s="362">
        <v>8777</v>
      </c>
      <c r="G5" s="363">
        <v>3381226</v>
      </c>
    </row>
    <row r="6" spans="1:7" ht="20.100000000000001" customHeight="1" x14ac:dyDescent="0.15">
      <c r="A6" s="364" t="s">
        <v>640</v>
      </c>
      <c r="B6" s="365">
        <v>239</v>
      </c>
      <c r="C6" s="365">
        <v>9448</v>
      </c>
      <c r="D6" s="365" t="s">
        <v>212</v>
      </c>
      <c r="E6" s="365" t="s">
        <v>212</v>
      </c>
      <c r="F6" s="365">
        <v>239</v>
      </c>
      <c r="G6" s="366">
        <v>9448</v>
      </c>
    </row>
    <row r="7" spans="1:7" ht="20.100000000000001" customHeight="1" x14ac:dyDescent="0.15">
      <c r="A7" s="364" t="s">
        <v>641</v>
      </c>
      <c r="B7" s="365">
        <v>1561</v>
      </c>
      <c r="C7" s="365">
        <v>264590</v>
      </c>
      <c r="D7" s="365" t="s">
        <v>212</v>
      </c>
      <c r="E7" s="365" t="s">
        <v>212</v>
      </c>
      <c r="F7" s="365">
        <v>1561</v>
      </c>
      <c r="G7" s="366">
        <v>264590</v>
      </c>
    </row>
    <row r="8" spans="1:7" ht="20.100000000000001" customHeight="1" x14ac:dyDescent="0.15">
      <c r="A8" s="364" t="s">
        <v>642</v>
      </c>
      <c r="B8" s="365">
        <v>1072</v>
      </c>
      <c r="C8" s="365">
        <v>271108</v>
      </c>
      <c r="D8" s="365" t="s">
        <v>212</v>
      </c>
      <c r="E8" s="365" t="s">
        <v>212</v>
      </c>
      <c r="F8" s="365">
        <v>1072</v>
      </c>
      <c r="G8" s="366">
        <v>271108</v>
      </c>
    </row>
    <row r="9" spans="1:7" ht="20.100000000000001" customHeight="1" x14ac:dyDescent="0.15">
      <c r="A9" s="364" t="s">
        <v>643</v>
      </c>
      <c r="B9" s="365">
        <v>364</v>
      </c>
      <c r="C9" s="365">
        <v>128106</v>
      </c>
      <c r="D9" s="365" t="s">
        <v>212</v>
      </c>
      <c r="E9" s="365" t="s">
        <v>212</v>
      </c>
      <c r="F9" s="365">
        <v>364</v>
      </c>
      <c r="G9" s="366">
        <v>128106</v>
      </c>
    </row>
    <row r="10" spans="1:7" ht="20.100000000000001" customHeight="1" x14ac:dyDescent="0.15">
      <c r="A10" s="364" t="s">
        <v>644</v>
      </c>
      <c r="B10" s="365">
        <v>5541</v>
      </c>
      <c r="C10" s="365">
        <v>2707974</v>
      </c>
      <c r="D10" s="365" t="s">
        <v>212</v>
      </c>
      <c r="E10" s="365" t="s">
        <v>212</v>
      </c>
      <c r="F10" s="365">
        <v>5541</v>
      </c>
      <c r="G10" s="366">
        <v>2707974</v>
      </c>
    </row>
    <row r="11" spans="1:7" ht="20.100000000000001" customHeight="1" x14ac:dyDescent="0.15">
      <c r="A11" s="367" t="s">
        <v>645</v>
      </c>
      <c r="B11" s="362">
        <v>4469</v>
      </c>
      <c r="C11" s="362">
        <v>7855127</v>
      </c>
      <c r="D11" s="362">
        <v>68</v>
      </c>
      <c r="E11" s="362">
        <v>226428</v>
      </c>
      <c r="F11" s="362">
        <v>4401</v>
      </c>
      <c r="G11" s="363">
        <v>7628699</v>
      </c>
    </row>
    <row r="12" spans="1:7" ht="20.100000000000001" customHeight="1" x14ac:dyDescent="0.15">
      <c r="A12" s="364" t="s">
        <v>646</v>
      </c>
      <c r="B12" s="365">
        <v>630</v>
      </c>
      <c r="C12" s="365">
        <v>396235</v>
      </c>
      <c r="D12" s="365" t="s">
        <v>212</v>
      </c>
      <c r="E12" s="365" t="s">
        <v>212</v>
      </c>
      <c r="F12" s="365">
        <v>630</v>
      </c>
      <c r="G12" s="366">
        <v>396235</v>
      </c>
    </row>
    <row r="13" spans="1:7" ht="20.100000000000001" customHeight="1" x14ac:dyDescent="0.15">
      <c r="A13" s="364" t="s">
        <v>647</v>
      </c>
      <c r="B13" s="365">
        <v>1722</v>
      </c>
      <c r="C13" s="365">
        <v>1294702</v>
      </c>
      <c r="D13" s="365" t="s">
        <v>212</v>
      </c>
      <c r="E13" s="365" t="s">
        <v>212</v>
      </c>
      <c r="F13" s="365">
        <v>1722</v>
      </c>
      <c r="G13" s="366">
        <v>1294702</v>
      </c>
    </row>
    <row r="14" spans="1:7" ht="20.100000000000001" customHeight="1" x14ac:dyDescent="0.15">
      <c r="A14" s="364" t="s">
        <v>648</v>
      </c>
      <c r="B14" s="365">
        <v>327</v>
      </c>
      <c r="C14" s="365">
        <v>408890</v>
      </c>
      <c r="D14" s="365">
        <v>19</v>
      </c>
      <c r="E14" s="365">
        <v>35129</v>
      </c>
      <c r="F14" s="365">
        <v>308</v>
      </c>
      <c r="G14" s="366">
        <v>373761</v>
      </c>
    </row>
    <row r="15" spans="1:7" ht="20.100000000000001" customHeight="1" x14ac:dyDescent="0.15">
      <c r="A15" s="364" t="s">
        <v>649</v>
      </c>
      <c r="B15" s="365">
        <v>867</v>
      </c>
      <c r="C15" s="365">
        <v>2159205</v>
      </c>
      <c r="D15" s="365">
        <v>16</v>
      </c>
      <c r="E15" s="365">
        <v>42114</v>
      </c>
      <c r="F15" s="365">
        <v>851</v>
      </c>
      <c r="G15" s="366">
        <v>2117091</v>
      </c>
    </row>
    <row r="16" spans="1:7" ht="20.100000000000001" customHeight="1" x14ac:dyDescent="0.15">
      <c r="A16" s="364" t="s">
        <v>650</v>
      </c>
      <c r="B16" s="365">
        <v>670</v>
      </c>
      <c r="C16" s="365">
        <v>2471133</v>
      </c>
      <c r="D16" s="365">
        <v>6</v>
      </c>
      <c r="E16" s="365">
        <v>21253</v>
      </c>
      <c r="F16" s="365">
        <v>664</v>
      </c>
      <c r="G16" s="366">
        <v>2449880</v>
      </c>
    </row>
    <row r="17" spans="1:7" ht="20.100000000000001" customHeight="1" x14ac:dyDescent="0.15">
      <c r="A17" s="364" t="s">
        <v>651</v>
      </c>
      <c r="B17" s="365">
        <v>253</v>
      </c>
      <c r="C17" s="365">
        <v>1124962</v>
      </c>
      <c r="D17" s="365">
        <v>27</v>
      </c>
      <c r="E17" s="365">
        <v>127932</v>
      </c>
      <c r="F17" s="365">
        <v>226</v>
      </c>
      <c r="G17" s="366">
        <v>997030</v>
      </c>
    </row>
    <row r="18" spans="1:7" ht="20.100000000000001" customHeight="1" x14ac:dyDescent="0.15">
      <c r="A18" s="361" t="s">
        <v>652</v>
      </c>
      <c r="B18" s="362">
        <v>3442</v>
      </c>
      <c r="C18" s="362">
        <v>29046492</v>
      </c>
      <c r="D18" s="362">
        <v>2464</v>
      </c>
      <c r="E18" s="362">
        <v>23052286</v>
      </c>
      <c r="F18" s="362">
        <v>978</v>
      </c>
      <c r="G18" s="363">
        <v>5994206</v>
      </c>
    </row>
    <row r="19" spans="1:7" ht="20.100000000000001" customHeight="1" x14ac:dyDescent="0.15">
      <c r="A19" s="364" t="s">
        <v>653</v>
      </c>
      <c r="B19" s="365">
        <v>511</v>
      </c>
      <c r="C19" s="365">
        <v>2873275</v>
      </c>
      <c r="D19" s="365">
        <v>30</v>
      </c>
      <c r="E19" s="365">
        <v>160425</v>
      </c>
      <c r="F19" s="365">
        <v>481</v>
      </c>
      <c r="G19" s="366">
        <v>2712850</v>
      </c>
    </row>
    <row r="20" spans="1:7" ht="20.100000000000001" customHeight="1" x14ac:dyDescent="0.15">
      <c r="A20" s="364" t="s">
        <v>654</v>
      </c>
      <c r="B20" s="365">
        <v>389</v>
      </c>
      <c r="C20" s="365">
        <v>2408065</v>
      </c>
      <c r="D20" s="365">
        <v>29</v>
      </c>
      <c r="E20" s="365">
        <v>185740</v>
      </c>
      <c r="F20" s="365">
        <v>360</v>
      </c>
      <c r="G20" s="366">
        <v>2222325</v>
      </c>
    </row>
    <row r="21" spans="1:7" ht="20.100000000000001" customHeight="1" x14ac:dyDescent="0.15">
      <c r="A21" s="364" t="s">
        <v>655</v>
      </c>
      <c r="B21" s="365">
        <v>465</v>
      </c>
      <c r="C21" s="365">
        <v>3506551</v>
      </c>
      <c r="D21" s="365">
        <v>336</v>
      </c>
      <c r="E21" s="365">
        <v>2524785</v>
      </c>
      <c r="F21" s="365">
        <v>129</v>
      </c>
      <c r="G21" s="366">
        <v>981766</v>
      </c>
    </row>
    <row r="22" spans="1:7" ht="20.100000000000001" customHeight="1" x14ac:dyDescent="0.15">
      <c r="A22" s="364" t="s">
        <v>656</v>
      </c>
      <c r="B22" s="365">
        <v>85</v>
      </c>
      <c r="C22" s="365">
        <v>727892</v>
      </c>
      <c r="D22" s="365">
        <v>85</v>
      </c>
      <c r="E22" s="365">
        <v>727892</v>
      </c>
      <c r="F22" s="365" t="s">
        <v>212</v>
      </c>
      <c r="G22" s="366" t="s">
        <v>212</v>
      </c>
    </row>
    <row r="23" spans="1:7" ht="20.100000000000001" customHeight="1" x14ac:dyDescent="0.15">
      <c r="A23" s="364" t="s">
        <v>657</v>
      </c>
      <c r="B23" s="365">
        <v>1992</v>
      </c>
      <c r="C23" s="365">
        <v>19530709</v>
      </c>
      <c r="D23" s="365">
        <v>1984</v>
      </c>
      <c r="E23" s="365">
        <v>19453444</v>
      </c>
      <c r="F23" s="365">
        <v>8</v>
      </c>
      <c r="G23" s="366">
        <v>77265</v>
      </c>
    </row>
    <row r="24" spans="1:7" ht="20.100000000000001" customHeight="1" x14ac:dyDescent="0.15">
      <c r="A24" s="361" t="s">
        <v>658</v>
      </c>
      <c r="B24" s="362">
        <v>3499</v>
      </c>
      <c r="C24" s="362">
        <v>53401163</v>
      </c>
      <c r="D24" s="362">
        <v>1261</v>
      </c>
      <c r="E24" s="362">
        <v>24944785</v>
      </c>
      <c r="F24" s="362">
        <v>2238</v>
      </c>
      <c r="G24" s="363">
        <v>28456378</v>
      </c>
    </row>
    <row r="25" spans="1:7" ht="20.100000000000001" customHeight="1" x14ac:dyDescent="0.15">
      <c r="A25" s="364" t="s">
        <v>659</v>
      </c>
      <c r="B25" s="365">
        <v>3154</v>
      </c>
      <c r="C25" s="365">
        <v>44428161</v>
      </c>
      <c r="D25" s="365">
        <v>920</v>
      </c>
      <c r="E25" s="365">
        <v>16061671</v>
      </c>
      <c r="F25" s="365">
        <v>2234</v>
      </c>
      <c r="G25" s="366">
        <v>28366490</v>
      </c>
    </row>
    <row r="26" spans="1:7" ht="20.100000000000001" customHeight="1" x14ac:dyDescent="0.15">
      <c r="A26" s="364" t="s">
        <v>660</v>
      </c>
      <c r="B26" s="365">
        <v>345</v>
      </c>
      <c r="C26" s="365">
        <v>8973002</v>
      </c>
      <c r="D26" s="365">
        <v>341</v>
      </c>
      <c r="E26" s="365">
        <v>8883114</v>
      </c>
      <c r="F26" s="365">
        <v>4</v>
      </c>
      <c r="G26" s="366">
        <v>89888</v>
      </c>
    </row>
    <row r="27" spans="1:7" ht="20.100000000000001" customHeight="1" x14ac:dyDescent="0.15">
      <c r="A27" s="361" t="s">
        <v>661</v>
      </c>
      <c r="B27" s="362">
        <v>672</v>
      </c>
      <c r="C27" s="362">
        <v>25309390</v>
      </c>
      <c r="D27" s="362">
        <v>670</v>
      </c>
      <c r="E27" s="362">
        <v>25208502</v>
      </c>
      <c r="F27" s="362">
        <v>2</v>
      </c>
      <c r="G27" s="363">
        <v>100888</v>
      </c>
    </row>
    <row r="28" spans="1:7" ht="20.100000000000001" customHeight="1" x14ac:dyDescent="0.15">
      <c r="A28" s="364" t="s">
        <v>662</v>
      </c>
      <c r="B28" s="365">
        <v>388</v>
      </c>
      <c r="C28" s="365">
        <v>12625337</v>
      </c>
      <c r="D28" s="365">
        <v>388</v>
      </c>
      <c r="E28" s="365">
        <v>12625337</v>
      </c>
      <c r="F28" s="365" t="s">
        <v>212</v>
      </c>
      <c r="G28" s="366" t="s">
        <v>212</v>
      </c>
    </row>
    <row r="29" spans="1:7" ht="20.100000000000001" customHeight="1" x14ac:dyDescent="0.15">
      <c r="A29" s="364" t="s">
        <v>663</v>
      </c>
      <c r="B29" s="365">
        <v>223</v>
      </c>
      <c r="C29" s="365">
        <v>9427514</v>
      </c>
      <c r="D29" s="365">
        <v>223</v>
      </c>
      <c r="E29" s="365">
        <v>9427514</v>
      </c>
      <c r="F29" s="365" t="s">
        <v>212</v>
      </c>
      <c r="G29" s="366" t="s">
        <v>212</v>
      </c>
    </row>
    <row r="30" spans="1:7" ht="20.100000000000001" customHeight="1" x14ac:dyDescent="0.15">
      <c r="A30" s="364" t="s">
        <v>664</v>
      </c>
      <c r="B30" s="365">
        <v>61</v>
      </c>
      <c r="C30" s="365">
        <v>3256539</v>
      </c>
      <c r="D30" s="365">
        <v>59</v>
      </c>
      <c r="E30" s="365">
        <v>3155651</v>
      </c>
      <c r="F30" s="365">
        <v>2</v>
      </c>
      <c r="G30" s="366">
        <v>100888</v>
      </c>
    </row>
    <row r="31" spans="1:7" ht="20.100000000000001" customHeight="1" x14ac:dyDescent="0.15">
      <c r="A31" s="368" t="s">
        <v>665</v>
      </c>
      <c r="B31" s="369">
        <v>387</v>
      </c>
      <c r="C31" s="369">
        <v>35823137</v>
      </c>
      <c r="D31" s="369">
        <v>387</v>
      </c>
      <c r="E31" s="369">
        <v>35823137</v>
      </c>
      <c r="F31" s="369" t="s">
        <v>212</v>
      </c>
      <c r="G31" s="370" t="s">
        <v>212</v>
      </c>
    </row>
    <row r="32" spans="1:7" s="29" customFormat="1" ht="12" x14ac:dyDescent="0.15">
      <c r="A32" s="371"/>
      <c r="B32" s="372"/>
      <c r="C32" s="372"/>
      <c r="D32" s="372"/>
      <c r="E32" s="372"/>
      <c r="F32" s="372"/>
      <c r="G32" s="372"/>
    </row>
    <row r="33" spans="1:7" x14ac:dyDescent="0.15">
      <c r="A33" s="373" t="s">
        <v>223</v>
      </c>
      <c r="B33" s="374" t="s">
        <v>722</v>
      </c>
      <c r="C33" s="375" t="s">
        <v>821</v>
      </c>
      <c r="D33" s="376"/>
      <c r="E33" s="376"/>
      <c r="F33" s="377">
        <v>171598</v>
      </c>
      <c r="G33" s="378" t="s">
        <v>711</v>
      </c>
    </row>
    <row r="34" spans="1:7" x14ac:dyDescent="0.15">
      <c r="A34" s="373"/>
      <c r="B34" s="374"/>
      <c r="C34" s="145"/>
      <c r="D34" s="374"/>
      <c r="E34" s="379"/>
      <c r="F34" s="380"/>
      <c r="G34" s="381"/>
    </row>
    <row r="35" spans="1:7" x14ac:dyDescent="0.15">
      <c r="B35" s="81"/>
      <c r="C35"/>
      <c r="D35" s="81"/>
      <c r="E35" s="82"/>
      <c r="F35" s="85"/>
      <c r="G35" s="82"/>
    </row>
    <row r="36" spans="1:7" x14ac:dyDescent="0.15">
      <c r="B36" s="81"/>
      <c r="C36"/>
      <c r="D36" s="81"/>
      <c r="E36" s="82"/>
      <c r="F36" s="85"/>
      <c r="G36" s="82"/>
    </row>
    <row r="37" spans="1:7" x14ac:dyDescent="0.15">
      <c r="B37" s="81"/>
      <c r="C37"/>
      <c r="D37" s="81"/>
      <c r="E37" s="82"/>
      <c r="F37" s="85"/>
      <c r="G37" s="82"/>
    </row>
    <row r="38" spans="1:7" x14ac:dyDescent="0.15">
      <c r="C38" s="30"/>
      <c r="F38" s="31"/>
    </row>
    <row r="39" spans="1:7" x14ac:dyDescent="0.15">
      <c r="C39" s="30"/>
      <c r="F39" s="31"/>
    </row>
    <row r="40" spans="1:7" x14ac:dyDescent="0.15">
      <c r="C40" s="30"/>
      <c r="F40" s="31"/>
    </row>
    <row r="41" spans="1:7" x14ac:dyDescent="0.15">
      <c r="C41" s="30"/>
      <c r="F41" s="31"/>
    </row>
    <row r="42" spans="1:7" x14ac:dyDescent="0.15">
      <c r="C42" s="30"/>
      <c r="F42" s="31"/>
    </row>
    <row r="43" spans="1:7" x14ac:dyDescent="0.15">
      <c r="C43" s="30"/>
      <c r="F43" s="31"/>
    </row>
    <row r="44" spans="1:7" x14ac:dyDescent="0.15">
      <c r="C44" s="30"/>
      <c r="F44" s="31"/>
    </row>
    <row r="45" spans="1:7" x14ac:dyDescent="0.15">
      <c r="C45" s="30"/>
      <c r="F45" s="31"/>
    </row>
    <row r="46" spans="1:7" x14ac:dyDescent="0.15">
      <c r="C46" s="30"/>
      <c r="F46" s="31"/>
    </row>
    <row r="47" spans="1:7" x14ac:dyDescent="0.15">
      <c r="C47" s="30"/>
      <c r="F47" s="31"/>
    </row>
    <row r="48" spans="1:7" x14ac:dyDescent="0.15">
      <c r="C48" s="30"/>
      <c r="F48" s="31"/>
    </row>
    <row r="49" spans="3:6" x14ac:dyDescent="0.15">
      <c r="C49" s="30"/>
      <c r="F49" s="31"/>
    </row>
    <row r="50" spans="3:6" x14ac:dyDescent="0.15">
      <c r="C50" s="30"/>
      <c r="F50" s="28"/>
    </row>
    <row r="51" spans="3:6" x14ac:dyDescent="0.15">
      <c r="C51" s="30"/>
      <c r="F51" s="28"/>
    </row>
    <row r="52" spans="3:6" x14ac:dyDescent="0.15">
      <c r="C52" s="30"/>
      <c r="F52" s="28"/>
    </row>
    <row r="53" spans="3:6" x14ac:dyDescent="0.15">
      <c r="C53" s="30"/>
      <c r="F53" s="28"/>
    </row>
    <row r="54" spans="3:6" x14ac:dyDescent="0.15">
      <c r="C54" s="30"/>
      <c r="F54" s="28"/>
    </row>
    <row r="55" spans="3:6" x14ac:dyDescent="0.15">
      <c r="C55" s="30"/>
    </row>
    <row r="56" spans="3:6" x14ac:dyDescent="0.15">
      <c r="C56" s="30"/>
    </row>
    <row r="57" spans="3:6" x14ac:dyDescent="0.15">
      <c r="C57" s="30"/>
    </row>
    <row r="58" spans="3:6" x14ac:dyDescent="0.15">
      <c r="C58" s="30"/>
    </row>
    <row r="59" spans="3:6" x14ac:dyDescent="0.15">
      <c r="C59" s="30"/>
    </row>
    <row r="60" spans="3:6" x14ac:dyDescent="0.15">
      <c r="C60" s="30"/>
    </row>
    <row r="61" spans="3:6" x14ac:dyDescent="0.15">
      <c r="C61" s="30"/>
    </row>
  </sheetData>
  <mergeCells count="4">
    <mergeCell ref="F2:G2"/>
    <mergeCell ref="B2:C2"/>
    <mergeCell ref="D2:E2"/>
    <mergeCell ref="A2:A3"/>
  </mergeCells>
  <phoneticPr fontId="11"/>
  <printOptions horizontalCentered="1"/>
  <pageMargins left="0.78740157480314965" right="0.19685039370078741" top="0.78740157480314965" bottom="0.39370078740157483" header="0.59055118110236227" footer="0.19685039370078741"/>
  <pageSetup paperSize="9" firstPageNumber="10" orientation="portrait" useFirstPageNumber="1" r:id="rId1"/>
  <headerFooter scaleWithDoc="0" alignWithMargins="0">
    <oddHeader>&amp;L&amp;"ＭＳ Ｐゴシック,太字"&amp;14 3 入港船舶総トン数階級別表</oddHead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sheetPr>
  <dimension ref="A1:I38"/>
  <sheetViews>
    <sheetView zoomScaleNormal="100" zoomScaleSheetLayoutView="100" workbookViewId="0"/>
  </sheetViews>
  <sheetFormatPr defaultRowHeight="13.5" x14ac:dyDescent="0.15"/>
  <cols>
    <col min="1" max="1" width="19.5" style="33" customWidth="1"/>
    <col min="2" max="2" width="5.875" style="33" bestFit="1" customWidth="1"/>
    <col min="3" max="3" width="10.625" style="33" customWidth="1"/>
    <col min="4" max="4" width="2.375" style="33" customWidth="1"/>
    <col min="5" max="5" width="18.75" style="33" customWidth="1"/>
    <col min="6" max="6" width="6" style="33" bestFit="1" customWidth="1"/>
    <col min="7" max="7" width="10" style="33" customWidth="1"/>
    <col min="8" max="8" width="6" style="33" customWidth="1"/>
    <col min="9" max="9" width="10" style="33" customWidth="1"/>
    <col min="10" max="213" width="9" style="33"/>
    <col min="214" max="214" width="16.75" style="33" customWidth="1"/>
    <col min="215" max="215" width="9.75" style="33" customWidth="1"/>
    <col min="216" max="216" width="13.75" style="33" customWidth="1"/>
    <col min="217" max="217" width="16.75" style="33" customWidth="1"/>
    <col min="218" max="218" width="9.75" style="33" customWidth="1"/>
    <col min="219" max="219" width="13.75" style="33" customWidth="1"/>
    <col min="220" max="220" width="16.75" style="33" customWidth="1"/>
    <col min="221" max="221" width="9.75" style="33" customWidth="1"/>
    <col min="222" max="222" width="13.75" style="33" customWidth="1"/>
    <col min="223" max="469" width="9" style="33"/>
    <col min="470" max="470" width="16.75" style="33" customWidth="1"/>
    <col min="471" max="471" width="9.75" style="33" customWidth="1"/>
    <col min="472" max="472" width="13.75" style="33" customWidth="1"/>
    <col min="473" max="473" width="16.75" style="33" customWidth="1"/>
    <col min="474" max="474" width="9.75" style="33" customWidth="1"/>
    <col min="475" max="475" width="13.75" style="33" customWidth="1"/>
    <col min="476" max="476" width="16.75" style="33" customWidth="1"/>
    <col min="477" max="477" width="9.75" style="33" customWidth="1"/>
    <col min="478" max="478" width="13.75" style="33" customWidth="1"/>
    <col min="479" max="725" width="9" style="33"/>
    <col min="726" max="726" width="16.75" style="33" customWidth="1"/>
    <col min="727" max="727" width="9.75" style="33" customWidth="1"/>
    <col min="728" max="728" width="13.75" style="33" customWidth="1"/>
    <col min="729" max="729" width="16.75" style="33" customWidth="1"/>
    <col min="730" max="730" width="9.75" style="33" customWidth="1"/>
    <col min="731" max="731" width="13.75" style="33" customWidth="1"/>
    <col min="732" max="732" width="16.75" style="33" customWidth="1"/>
    <col min="733" max="733" width="9.75" style="33" customWidth="1"/>
    <col min="734" max="734" width="13.75" style="33" customWidth="1"/>
    <col min="735" max="981" width="9" style="33"/>
    <col min="982" max="982" width="16.75" style="33" customWidth="1"/>
    <col min="983" max="983" width="9.75" style="33" customWidth="1"/>
    <col min="984" max="984" width="13.75" style="33" customWidth="1"/>
    <col min="985" max="985" width="16.75" style="33" customWidth="1"/>
    <col min="986" max="986" width="9.75" style="33" customWidth="1"/>
    <col min="987" max="987" width="13.75" style="33" customWidth="1"/>
    <col min="988" max="988" width="16.75" style="33" customWidth="1"/>
    <col min="989" max="989" width="9.75" style="33" customWidth="1"/>
    <col min="990" max="990" width="13.75" style="33" customWidth="1"/>
    <col min="991" max="1237" width="9" style="33"/>
    <col min="1238" max="1238" width="16.75" style="33" customWidth="1"/>
    <col min="1239" max="1239" width="9.75" style="33" customWidth="1"/>
    <col min="1240" max="1240" width="13.75" style="33" customWidth="1"/>
    <col min="1241" max="1241" width="16.75" style="33" customWidth="1"/>
    <col min="1242" max="1242" width="9.75" style="33" customWidth="1"/>
    <col min="1243" max="1243" width="13.75" style="33" customWidth="1"/>
    <col min="1244" max="1244" width="16.75" style="33" customWidth="1"/>
    <col min="1245" max="1245" width="9.75" style="33" customWidth="1"/>
    <col min="1246" max="1246" width="13.75" style="33" customWidth="1"/>
    <col min="1247" max="1493" width="9" style="33"/>
    <col min="1494" max="1494" width="16.75" style="33" customWidth="1"/>
    <col min="1495" max="1495" width="9.75" style="33" customWidth="1"/>
    <col min="1496" max="1496" width="13.75" style="33" customWidth="1"/>
    <col min="1497" max="1497" width="16.75" style="33" customWidth="1"/>
    <col min="1498" max="1498" width="9.75" style="33" customWidth="1"/>
    <col min="1499" max="1499" width="13.75" style="33" customWidth="1"/>
    <col min="1500" max="1500" width="16.75" style="33" customWidth="1"/>
    <col min="1501" max="1501" width="9.75" style="33" customWidth="1"/>
    <col min="1502" max="1502" width="13.75" style="33" customWidth="1"/>
    <col min="1503" max="1749" width="9" style="33"/>
    <col min="1750" max="1750" width="16.75" style="33" customWidth="1"/>
    <col min="1751" max="1751" width="9.75" style="33" customWidth="1"/>
    <col min="1752" max="1752" width="13.75" style="33" customWidth="1"/>
    <col min="1753" max="1753" width="16.75" style="33" customWidth="1"/>
    <col min="1754" max="1754" width="9.75" style="33" customWidth="1"/>
    <col min="1755" max="1755" width="13.75" style="33" customWidth="1"/>
    <col min="1756" max="1756" width="16.75" style="33" customWidth="1"/>
    <col min="1757" max="1757" width="9.75" style="33" customWidth="1"/>
    <col min="1758" max="1758" width="13.75" style="33" customWidth="1"/>
    <col min="1759" max="2005" width="9" style="33"/>
    <col min="2006" max="2006" width="16.75" style="33" customWidth="1"/>
    <col min="2007" max="2007" width="9.75" style="33" customWidth="1"/>
    <col min="2008" max="2008" width="13.75" style="33" customWidth="1"/>
    <col min="2009" max="2009" width="16.75" style="33" customWidth="1"/>
    <col min="2010" max="2010" width="9.75" style="33" customWidth="1"/>
    <col min="2011" max="2011" width="13.75" style="33" customWidth="1"/>
    <col min="2012" max="2012" width="16.75" style="33" customWidth="1"/>
    <col min="2013" max="2013" width="9.75" style="33" customWidth="1"/>
    <col min="2014" max="2014" width="13.75" style="33" customWidth="1"/>
    <col min="2015" max="2261" width="9" style="33"/>
    <col min="2262" max="2262" width="16.75" style="33" customWidth="1"/>
    <col min="2263" max="2263" width="9.75" style="33" customWidth="1"/>
    <col min="2264" max="2264" width="13.75" style="33" customWidth="1"/>
    <col min="2265" max="2265" width="16.75" style="33" customWidth="1"/>
    <col min="2266" max="2266" width="9.75" style="33" customWidth="1"/>
    <col min="2267" max="2267" width="13.75" style="33" customWidth="1"/>
    <col min="2268" max="2268" width="16.75" style="33" customWidth="1"/>
    <col min="2269" max="2269" width="9.75" style="33" customWidth="1"/>
    <col min="2270" max="2270" width="13.75" style="33" customWidth="1"/>
    <col min="2271" max="2517" width="9" style="33"/>
    <col min="2518" max="2518" width="16.75" style="33" customWidth="1"/>
    <col min="2519" max="2519" width="9.75" style="33" customWidth="1"/>
    <col min="2520" max="2520" width="13.75" style="33" customWidth="1"/>
    <col min="2521" max="2521" width="16.75" style="33" customWidth="1"/>
    <col min="2522" max="2522" width="9.75" style="33" customWidth="1"/>
    <col min="2523" max="2523" width="13.75" style="33" customWidth="1"/>
    <col min="2524" max="2524" width="16.75" style="33" customWidth="1"/>
    <col min="2525" max="2525" width="9.75" style="33" customWidth="1"/>
    <col min="2526" max="2526" width="13.75" style="33" customWidth="1"/>
    <col min="2527" max="2773" width="9" style="33"/>
    <col min="2774" max="2774" width="16.75" style="33" customWidth="1"/>
    <col min="2775" max="2775" width="9.75" style="33" customWidth="1"/>
    <col min="2776" max="2776" width="13.75" style="33" customWidth="1"/>
    <col min="2777" max="2777" width="16.75" style="33" customWidth="1"/>
    <col min="2778" max="2778" width="9.75" style="33" customWidth="1"/>
    <col min="2779" max="2779" width="13.75" style="33" customWidth="1"/>
    <col min="2780" max="2780" width="16.75" style="33" customWidth="1"/>
    <col min="2781" max="2781" width="9.75" style="33" customWidth="1"/>
    <col min="2782" max="2782" width="13.75" style="33" customWidth="1"/>
    <col min="2783" max="3029" width="9" style="33"/>
    <col min="3030" max="3030" width="16.75" style="33" customWidth="1"/>
    <col min="3031" max="3031" width="9.75" style="33" customWidth="1"/>
    <col min="3032" max="3032" width="13.75" style="33" customWidth="1"/>
    <col min="3033" max="3033" width="16.75" style="33" customWidth="1"/>
    <col min="3034" max="3034" width="9.75" style="33" customWidth="1"/>
    <col min="3035" max="3035" width="13.75" style="33" customWidth="1"/>
    <col min="3036" max="3036" width="16.75" style="33" customWidth="1"/>
    <col min="3037" max="3037" width="9.75" style="33" customWidth="1"/>
    <col min="3038" max="3038" width="13.75" style="33" customWidth="1"/>
    <col min="3039" max="3285" width="9" style="33"/>
    <col min="3286" max="3286" width="16.75" style="33" customWidth="1"/>
    <col min="3287" max="3287" width="9.75" style="33" customWidth="1"/>
    <col min="3288" max="3288" width="13.75" style="33" customWidth="1"/>
    <col min="3289" max="3289" width="16.75" style="33" customWidth="1"/>
    <col min="3290" max="3290" width="9.75" style="33" customWidth="1"/>
    <col min="3291" max="3291" width="13.75" style="33" customWidth="1"/>
    <col min="3292" max="3292" width="16.75" style="33" customWidth="1"/>
    <col min="3293" max="3293" width="9.75" style="33" customWidth="1"/>
    <col min="3294" max="3294" width="13.75" style="33" customWidth="1"/>
    <col min="3295" max="3541" width="9" style="33"/>
    <col min="3542" max="3542" width="16.75" style="33" customWidth="1"/>
    <col min="3543" max="3543" width="9.75" style="33" customWidth="1"/>
    <col min="3544" max="3544" width="13.75" style="33" customWidth="1"/>
    <col min="3545" max="3545" width="16.75" style="33" customWidth="1"/>
    <col min="3546" max="3546" width="9.75" style="33" customWidth="1"/>
    <col min="3547" max="3547" width="13.75" style="33" customWidth="1"/>
    <col min="3548" max="3548" width="16.75" style="33" customWidth="1"/>
    <col min="3549" max="3549" width="9.75" style="33" customWidth="1"/>
    <col min="3550" max="3550" width="13.75" style="33" customWidth="1"/>
    <col min="3551" max="3797" width="9" style="33"/>
    <col min="3798" max="3798" width="16.75" style="33" customWidth="1"/>
    <col min="3799" max="3799" width="9.75" style="33" customWidth="1"/>
    <col min="3800" max="3800" width="13.75" style="33" customWidth="1"/>
    <col min="3801" max="3801" width="16.75" style="33" customWidth="1"/>
    <col min="3802" max="3802" width="9.75" style="33" customWidth="1"/>
    <col min="3803" max="3803" width="13.75" style="33" customWidth="1"/>
    <col min="3804" max="3804" width="16.75" style="33" customWidth="1"/>
    <col min="3805" max="3805" width="9.75" style="33" customWidth="1"/>
    <col min="3806" max="3806" width="13.75" style="33" customWidth="1"/>
    <col min="3807" max="4053" width="9" style="33"/>
    <col min="4054" max="4054" width="16.75" style="33" customWidth="1"/>
    <col min="4055" max="4055" width="9.75" style="33" customWidth="1"/>
    <col min="4056" max="4056" width="13.75" style="33" customWidth="1"/>
    <col min="4057" max="4057" width="16.75" style="33" customWidth="1"/>
    <col min="4058" max="4058" width="9.75" style="33" customWidth="1"/>
    <col min="4059" max="4059" width="13.75" style="33" customWidth="1"/>
    <col min="4060" max="4060" width="16.75" style="33" customWidth="1"/>
    <col min="4061" max="4061" width="9.75" style="33" customWidth="1"/>
    <col min="4062" max="4062" width="13.75" style="33" customWidth="1"/>
    <col min="4063" max="4309" width="9" style="33"/>
    <col min="4310" max="4310" width="16.75" style="33" customWidth="1"/>
    <col min="4311" max="4311" width="9.75" style="33" customWidth="1"/>
    <col min="4312" max="4312" width="13.75" style="33" customWidth="1"/>
    <col min="4313" max="4313" width="16.75" style="33" customWidth="1"/>
    <col min="4314" max="4314" width="9.75" style="33" customWidth="1"/>
    <col min="4315" max="4315" width="13.75" style="33" customWidth="1"/>
    <col min="4316" max="4316" width="16.75" style="33" customWidth="1"/>
    <col min="4317" max="4317" width="9.75" style="33" customWidth="1"/>
    <col min="4318" max="4318" width="13.75" style="33" customWidth="1"/>
    <col min="4319" max="4565" width="9" style="33"/>
    <col min="4566" max="4566" width="16.75" style="33" customWidth="1"/>
    <col min="4567" max="4567" width="9.75" style="33" customWidth="1"/>
    <col min="4568" max="4568" width="13.75" style="33" customWidth="1"/>
    <col min="4569" max="4569" width="16.75" style="33" customWidth="1"/>
    <col min="4570" max="4570" width="9.75" style="33" customWidth="1"/>
    <col min="4571" max="4571" width="13.75" style="33" customWidth="1"/>
    <col min="4572" max="4572" width="16.75" style="33" customWidth="1"/>
    <col min="4573" max="4573" width="9.75" style="33" customWidth="1"/>
    <col min="4574" max="4574" width="13.75" style="33" customWidth="1"/>
    <col min="4575" max="4821" width="9" style="33"/>
    <col min="4822" max="4822" width="16.75" style="33" customWidth="1"/>
    <col min="4823" max="4823" width="9.75" style="33" customWidth="1"/>
    <col min="4824" max="4824" width="13.75" style="33" customWidth="1"/>
    <col min="4825" max="4825" width="16.75" style="33" customWidth="1"/>
    <col min="4826" max="4826" width="9.75" style="33" customWidth="1"/>
    <col min="4827" max="4827" width="13.75" style="33" customWidth="1"/>
    <col min="4828" max="4828" width="16.75" style="33" customWidth="1"/>
    <col min="4829" max="4829" width="9.75" style="33" customWidth="1"/>
    <col min="4830" max="4830" width="13.75" style="33" customWidth="1"/>
    <col min="4831" max="5077" width="9" style="33"/>
    <col min="5078" max="5078" width="16.75" style="33" customWidth="1"/>
    <col min="5079" max="5079" width="9.75" style="33" customWidth="1"/>
    <col min="5080" max="5080" width="13.75" style="33" customWidth="1"/>
    <col min="5081" max="5081" width="16.75" style="33" customWidth="1"/>
    <col min="5082" max="5082" width="9.75" style="33" customWidth="1"/>
    <col min="5083" max="5083" width="13.75" style="33" customWidth="1"/>
    <col min="5084" max="5084" width="16.75" style="33" customWidth="1"/>
    <col min="5085" max="5085" width="9.75" style="33" customWidth="1"/>
    <col min="5086" max="5086" width="13.75" style="33" customWidth="1"/>
    <col min="5087" max="5333" width="9" style="33"/>
    <col min="5334" max="5334" width="16.75" style="33" customWidth="1"/>
    <col min="5335" max="5335" width="9.75" style="33" customWidth="1"/>
    <col min="5336" max="5336" width="13.75" style="33" customWidth="1"/>
    <col min="5337" max="5337" width="16.75" style="33" customWidth="1"/>
    <col min="5338" max="5338" width="9.75" style="33" customWidth="1"/>
    <col min="5339" max="5339" width="13.75" style="33" customWidth="1"/>
    <col min="5340" max="5340" width="16.75" style="33" customWidth="1"/>
    <col min="5341" max="5341" width="9.75" style="33" customWidth="1"/>
    <col min="5342" max="5342" width="13.75" style="33" customWidth="1"/>
    <col min="5343" max="5589" width="9" style="33"/>
    <col min="5590" max="5590" width="16.75" style="33" customWidth="1"/>
    <col min="5591" max="5591" width="9.75" style="33" customWidth="1"/>
    <col min="5592" max="5592" width="13.75" style="33" customWidth="1"/>
    <col min="5593" max="5593" width="16.75" style="33" customWidth="1"/>
    <col min="5594" max="5594" width="9.75" style="33" customWidth="1"/>
    <col min="5595" max="5595" width="13.75" style="33" customWidth="1"/>
    <col min="5596" max="5596" width="16.75" style="33" customWidth="1"/>
    <col min="5597" max="5597" width="9.75" style="33" customWidth="1"/>
    <col min="5598" max="5598" width="13.75" style="33" customWidth="1"/>
    <col min="5599" max="5845" width="9" style="33"/>
    <col min="5846" max="5846" width="16.75" style="33" customWidth="1"/>
    <col min="5847" max="5847" width="9.75" style="33" customWidth="1"/>
    <col min="5848" max="5848" width="13.75" style="33" customWidth="1"/>
    <col min="5849" max="5849" width="16.75" style="33" customWidth="1"/>
    <col min="5850" max="5850" width="9.75" style="33" customWidth="1"/>
    <col min="5851" max="5851" width="13.75" style="33" customWidth="1"/>
    <col min="5852" max="5852" width="16.75" style="33" customWidth="1"/>
    <col min="5853" max="5853" width="9.75" style="33" customWidth="1"/>
    <col min="5854" max="5854" width="13.75" style="33" customWidth="1"/>
    <col min="5855" max="6101" width="9" style="33"/>
    <col min="6102" max="6102" width="16.75" style="33" customWidth="1"/>
    <col min="6103" max="6103" width="9.75" style="33" customWidth="1"/>
    <col min="6104" max="6104" width="13.75" style="33" customWidth="1"/>
    <col min="6105" max="6105" width="16.75" style="33" customWidth="1"/>
    <col min="6106" max="6106" width="9.75" style="33" customWidth="1"/>
    <col min="6107" max="6107" width="13.75" style="33" customWidth="1"/>
    <col min="6108" max="6108" width="16.75" style="33" customWidth="1"/>
    <col min="6109" max="6109" width="9.75" style="33" customWidth="1"/>
    <col min="6110" max="6110" width="13.75" style="33" customWidth="1"/>
    <col min="6111" max="6357" width="9" style="33"/>
    <col min="6358" max="6358" width="16.75" style="33" customWidth="1"/>
    <col min="6359" max="6359" width="9.75" style="33" customWidth="1"/>
    <col min="6360" max="6360" width="13.75" style="33" customWidth="1"/>
    <col min="6361" max="6361" width="16.75" style="33" customWidth="1"/>
    <col min="6362" max="6362" width="9.75" style="33" customWidth="1"/>
    <col min="6363" max="6363" width="13.75" style="33" customWidth="1"/>
    <col min="6364" max="6364" width="16.75" style="33" customWidth="1"/>
    <col min="6365" max="6365" width="9.75" style="33" customWidth="1"/>
    <col min="6366" max="6366" width="13.75" style="33" customWidth="1"/>
    <col min="6367" max="6613" width="9" style="33"/>
    <col min="6614" max="6614" width="16.75" style="33" customWidth="1"/>
    <col min="6615" max="6615" width="9.75" style="33" customWidth="1"/>
    <col min="6616" max="6616" width="13.75" style="33" customWidth="1"/>
    <col min="6617" max="6617" width="16.75" style="33" customWidth="1"/>
    <col min="6618" max="6618" width="9.75" style="33" customWidth="1"/>
    <col min="6619" max="6619" width="13.75" style="33" customWidth="1"/>
    <col min="6620" max="6620" width="16.75" style="33" customWidth="1"/>
    <col min="6621" max="6621" width="9.75" style="33" customWidth="1"/>
    <col min="6622" max="6622" width="13.75" style="33" customWidth="1"/>
    <col min="6623" max="6869" width="9" style="33"/>
    <col min="6870" max="6870" width="16.75" style="33" customWidth="1"/>
    <col min="6871" max="6871" width="9.75" style="33" customWidth="1"/>
    <col min="6872" max="6872" width="13.75" style="33" customWidth="1"/>
    <col min="6873" max="6873" width="16.75" style="33" customWidth="1"/>
    <col min="6874" max="6874" width="9.75" style="33" customWidth="1"/>
    <col min="6875" max="6875" width="13.75" style="33" customWidth="1"/>
    <col min="6876" max="6876" width="16.75" style="33" customWidth="1"/>
    <col min="6877" max="6877" width="9.75" style="33" customWidth="1"/>
    <col min="6878" max="6878" width="13.75" style="33" customWidth="1"/>
    <col min="6879" max="7125" width="9" style="33"/>
    <col min="7126" max="7126" width="16.75" style="33" customWidth="1"/>
    <col min="7127" max="7127" width="9.75" style="33" customWidth="1"/>
    <col min="7128" max="7128" width="13.75" style="33" customWidth="1"/>
    <col min="7129" max="7129" width="16.75" style="33" customWidth="1"/>
    <col min="7130" max="7130" width="9.75" style="33" customWidth="1"/>
    <col min="7131" max="7131" width="13.75" style="33" customWidth="1"/>
    <col min="7132" max="7132" width="16.75" style="33" customWidth="1"/>
    <col min="7133" max="7133" width="9.75" style="33" customWidth="1"/>
    <col min="7134" max="7134" width="13.75" style="33" customWidth="1"/>
    <col min="7135" max="7381" width="9" style="33"/>
    <col min="7382" max="7382" width="16.75" style="33" customWidth="1"/>
    <col min="7383" max="7383" width="9.75" style="33" customWidth="1"/>
    <col min="7384" max="7384" width="13.75" style="33" customWidth="1"/>
    <col min="7385" max="7385" width="16.75" style="33" customWidth="1"/>
    <col min="7386" max="7386" width="9.75" style="33" customWidth="1"/>
    <col min="7387" max="7387" width="13.75" style="33" customWidth="1"/>
    <col min="7388" max="7388" width="16.75" style="33" customWidth="1"/>
    <col min="7389" max="7389" width="9.75" style="33" customWidth="1"/>
    <col min="7390" max="7390" width="13.75" style="33" customWidth="1"/>
    <col min="7391" max="7637" width="9" style="33"/>
    <col min="7638" max="7638" width="16.75" style="33" customWidth="1"/>
    <col min="7639" max="7639" width="9.75" style="33" customWidth="1"/>
    <col min="7640" max="7640" width="13.75" style="33" customWidth="1"/>
    <col min="7641" max="7641" width="16.75" style="33" customWidth="1"/>
    <col min="7642" max="7642" width="9.75" style="33" customWidth="1"/>
    <col min="7643" max="7643" width="13.75" style="33" customWidth="1"/>
    <col min="7644" max="7644" width="16.75" style="33" customWidth="1"/>
    <col min="7645" max="7645" width="9.75" style="33" customWidth="1"/>
    <col min="7646" max="7646" width="13.75" style="33" customWidth="1"/>
    <col min="7647" max="7893" width="9" style="33"/>
    <col min="7894" max="7894" width="16.75" style="33" customWidth="1"/>
    <col min="7895" max="7895" width="9.75" style="33" customWidth="1"/>
    <col min="7896" max="7896" width="13.75" style="33" customWidth="1"/>
    <col min="7897" max="7897" width="16.75" style="33" customWidth="1"/>
    <col min="7898" max="7898" width="9.75" style="33" customWidth="1"/>
    <col min="7899" max="7899" width="13.75" style="33" customWidth="1"/>
    <col min="7900" max="7900" width="16.75" style="33" customWidth="1"/>
    <col min="7901" max="7901" width="9.75" style="33" customWidth="1"/>
    <col min="7902" max="7902" width="13.75" style="33" customWidth="1"/>
    <col min="7903" max="8149" width="9" style="33"/>
    <col min="8150" max="8150" width="16.75" style="33" customWidth="1"/>
    <col min="8151" max="8151" width="9.75" style="33" customWidth="1"/>
    <col min="8152" max="8152" width="13.75" style="33" customWidth="1"/>
    <col min="8153" max="8153" width="16.75" style="33" customWidth="1"/>
    <col min="8154" max="8154" width="9.75" style="33" customWidth="1"/>
    <col min="8155" max="8155" width="13.75" style="33" customWidth="1"/>
    <col min="8156" max="8156" width="16.75" style="33" customWidth="1"/>
    <col min="8157" max="8157" width="9.75" style="33" customWidth="1"/>
    <col min="8158" max="8158" width="13.75" style="33" customWidth="1"/>
    <col min="8159" max="8405" width="9" style="33"/>
    <col min="8406" max="8406" width="16.75" style="33" customWidth="1"/>
    <col min="8407" max="8407" width="9.75" style="33" customWidth="1"/>
    <col min="8408" max="8408" width="13.75" style="33" customWidth="1"/>
    <col min="8409" max="8409" width="16.75" style="33" customWidth="1"/>
    <col min="8410" max="8410" width="9.75" style="33" customWidth="1"/>
    <col min="8411" max="8411" width="13.75" style="33" customWidth="1"/>
    <col min="8412" max="8412" width="16.75" style="33" customWidth="1"/>
    <col min="8413" max="8413" width="9.75" style="33" customWidth="1"/>
    <col min="8414" max="8414" width="13.75" style="33" customWidth="1"/>
    <col min="8415" max="8661" width="9" style="33"/>
    <col min="8662" max="8662" width="16.75" style="33" customWidth="1"/>
    <col min="8663" max="8663" width="9.75" style="33" customWidth="1"/>
    <col min="8664" max="8664" width="13.75" style="33" customWidth="1"/>
    <col min="8665" max="8665" width="16.75" style="33" customWidth="1"/>
    <col min="8666" max="8666" width="9.75" style="33" customWidth="1"/>
    <col min="8667" max="8667" width="13.75" style="33" customWidth="1"/>
    <col min="8668" max="8668" width="16.75" style="33" customWidth="1"/>
    <col min="8669" max="8669" width="9.75" style="33" customWidth="1"/>
    <col min="8670" max="8670" width="13.75" style="33" customWidth="1"/>
    <col min="8671" max="8917" width="9" style="33"/>
    <col min="8918" max="8918" width="16.75" style="33" customWidth="1"/>
    <col min="8919" max="8919" width="9.75" style="33" customWidth="1"/>
    <col min="8920" max="8920" width="13.75" style="33" customWidth="1"/>
    <col min="8921" max="8921" width="16.75" style="33" customWidth="1"/>
    <col min="8922" max="8922" width="9.75" style="33" customWidth="1"/>
    <col min="8923" max="8923" width="13.75" style="33" customWidth="1"/>
    <col min="8924" max="8924" width="16.75" style="33" customWidth="1"/>
    <col min="8925" max="8925" width="9.75" style="33" customWidth="1"/>
    <col min="8926" max="8926" width="13.75" style="33" customWidth="1"/>
    <col min="8927" max="9173" width="9" style="33"/>
    <col min="9174" max="9174" width="16.75" style="33" customWidth="1"/>
    <col min="9175" max="9175" width="9.75" style="33" customWidth="1"/>
    <col min="9176" max="9176" width="13.75" style="33" customWidth="1"/>
    <col min="9177" max="9177" width="16.75" style="33" customWidth="1"/>
    <col min="9178" max="9178" width="9.75" style="33" customWidth="1"/>
    <col min="9179" max="9179" width="13.75" style="33" customWidth="1"/>
    <col min="9180" max="9180" width="16.75" style="33" customWidth="1"/>
    <col min="9181" max="9181" width="9.75" style="33" customWidth="1"/>
    <col min="9182" max="9182" width="13.75" style="33" customWidth="1"/>
    <col min="9183" max="9429" width="9" style="33"/>
    <col min="9430" max="9430" width="16.75" style="33" customWidth="1"/>
    <col min="9431" max="9431" width="9.75" style="33" customWidth="1"/>
    <col min="9432" max="9432" width="13.75" style="33" customWidth="1"/>
    <col min="9433" max="9433" width="16.75" style="33" customWidth="1"/>
    <col min="9434" max="9434" width="9.75" style="33" customWidth="1"/>
    <col min="9435" max="9435" width="13.75" style="33" customWidth="1"/>
    <col min="9436" max="9436" width="16.75" style="33" customWidth="1"/>
    <col min="9437" max="9437" width="9.75" style="33" customWidth="1"/>
    <col min="9438" max="9438" width="13.75" style="33" customWidth="1"/>
    <col min="9439" max="9685" width="9" style="33"/>
    <col min="9686" max="9686" width="16.75" style="33" customWidth="1"/>
    <col min="9687" max="9687" width="9.75" style="33" customWidth="1"/>
    <col min="9688" max="9688" width="13.75" style="33" customWidth="1"/>
    <col min="9689" max="9689" width="16.75" style="33" customWidth="1"/>
    <col min="9690" max="9690" width="9.75" style="33" customWidth="1"/>
    <col min="9691" max="9691" width="13.75" style="33" customWidth="1"/>
    <col min="9692" max="9692" width="16.75" style="33" customWidth="1"/>
    <col min="9693" max="9693" width="9.75" style="33" customWidth="1"/>
    <col min="9694" max="9694" width="13.75" style="33" customWidth="1"/>
    <col min="9695" max="9941" width="9" style="33"/>
    <col min="9942" max="9942" width="16.75" style="33" customWidth="1"/>
    <col min="9943" max="9943" width="9.75" style="33" customWidth="1"/>
    <col min="9944" max="9944" width="13.75" style="33" customWidth="1"/>
    <col min="9945" max="9945" width="16.75" style="33" customWidth="1"/>
    <col min="9946" max="9946" width="9.75" style="33" customWidth="1"/>
    <col min="9947" max="9947" width="13.75" style="33" customWidth="1"/>
    <col min="9948" max="9948" width="16.75" style="33" customWidth="1"/>
    <col min="9949" max="9949" width="9.75" style="33" customWidth="1"/>
    <col min="9950" max="9950" width="13.75" style="33" customWidth="1"/>
    <col min="9951" max="10197" width="9" style="33"/>
    <col min="10198" max="10198" width="16.75" style="33" customWidth="1"/>
    <col min="10199" max="10199" width="9.75" style="33" customWidth="1"/>
    <col min="10200" max="10200" width="13.75" style="33" customWidth="1"/>
    <col min="10201" max="10201" width="16.75" style="33" customWidth="1"/>
    <col min="10202" max="10202" width="9.75" style="33" customWidth="1"/>
    <col min="10203" max="10203" width="13.75" style="33" customWidth="1"/>
    <col min="10204" max="10204" width="16.75" style="33" customWidth="1"/>
    <col min="10205" max="10205" width="9.75" style="33" customWidth="1"/>
    <col min="10206" max="10206" width="13.75" style="33" customWidth="1"/>
    <col min="10207" max="10453" width="9" style="33"/>
    <col min="10454" max="10454" width="16.75" style="33" customWidth="1"/>
    <col min="10455" max="10455" width="9.75" style="33" customWidth="1"/>
    <col min="10456" max="10456" width="13.75" style="33" customWidth="1"/>
    <col min="10457" max="10457" width="16.75" style="33" customWidth="1"/>
    <col min="10458" max="10458" width="9.75" style="33" customWidth="1"/>
    <col min="10459" max="10459" width="13.75" style="33" customWidth="1"/>
    <col min="10460" max="10460" width="16.75" style="33" customWidth="1"/>
    <col min="10461" max="10461" width="9.75" style="33" customWidth="1"/>
    <col min="10462" max="10462" width="13.75" style="33" customWidth="1"/>
    <col min="10463" max="10709" width="9" style="33"/>
    <col min="10710" max="10710" width="16.75" style="33" customWidth="1"/>
    <col min="10711" max="10711" width="9.75" style="33" customWidth="1"/>
    <col min="10712" max="10712" width="13.75" style="33" customWidth="1"/>
    <col min="10713" max="10713" width="16.75" style="33" customWidth="1"/>
    <col min="10714" max="10714" width="9.75" style="33" customWidth="1"/>
    <col min="10715" max="10715" width="13.75" style="33" customWidth="1"/>
    <col min="10716" max="10716" width="16.75" style="33" customWidth="1"/>
    <col min="10717" max="10717" width="9.75" style="33" customWidth="1"/>
    <col min="10718" max="10718" width="13.75" style="33" customWidth="1"/>
    <col min="10719" max="10965" width="9" style="33"/>
    <col min="10966" max="10966" width="16.75" style="33" customWidth="1"/>
    <col min="10967" max="10967" width="9.75" style="33" customWidth="1"/>
    <col min="10968" max="10968" width="13.75" style="33" customWidth="1"/>
    <col min="10969" max="10969" width="16.75" style="33" customWidth="1"/>
    <col min="10970" max="10970" width="9.75" style="33" customWidth="1"/>
    <col min="10971" max="10971" width="13.75" style="33" customWidth="1"/>
    <col min="10972" max="10972" width="16.75" style="33" customWidth="1"/>
    <col min="10973" max="10973" width="9.75" style="33" customWidth="1"/>
    <col min="10974" max="10974" width="13.75" style="33" customWidth="1"/>
    <col min="10975" max="11221" width="9" style="33"/>
    <col min="11222" max="11222" width="16.75" style="33" customWidth="1"/>
    <col min="11223" max="11223" width="9.75" style="33" customWidth="1"/>
    <col min="11224" max="11224" width="13.75" style="33" customWidth="1"/>
    <col min="11225" max="11225" width="16.75" style="33" customWidth="1"/>
    <col min="11226" max="11226" width="9.75" style="33" customWidth="1"/>
    <col min="11227" max="11227" width="13.75" style="33" customWidth="1"/>
    <col min="11228" max="11228" width="16.75" style="33" customWidth="1"/>
    <col min="11229" max="11229" width="9.75" style="33" customWidth="1"/>
    <col min="11230" max="11230" width="13.75" style="33" customWidth="1"/>
    <col min="11231" max="11477" width="9" style="33"/>
    <col min="11478" max="11478" width="16.75" style="33" customWidth="1"/>
    <col min="11479" max="11479" width="9.75" style="33" customWidth="1"/>
    <col min="11480" max="11480" width="13.75" style="33" customWidth="1"/>
    <col min="11481" max="11481" width="16.75" style="33" customWidth="1"/>
    <col min="11482" max="11482" width="9.75" style="33" customWidth="1"/>
    <col min="11483" max="11483" width="13.75" style="33" customWidth="1"/>
    <col min="11484" max="11484" width="16.75" style="33" customWidth="1"/>
    <col min="11485" max="11485" width="9.75" style="33" customWidth="1"/>
    <col min="11486" max="11486" width="13.75" style="33" customWidth="1"/>
    <col min="11487" max="11733" width="9" style="33"/>
    <col min="11734" max="11734" width="16.75" style="33" customWidth="1"/>
    <col min="11735" max="11735" width="9.75" style="33" customWidth="1"/>
    <col min="11736" max="11736" width="13.75" style="33" customWidth="1"/>
    <col min="11737" max="11737" width="16.75" style="33" customWidth="1"/>
    <col min="11738" max="11738" width="9.75" style="33" customWidth="1"/>
    <col min="11739" max="11739" width="13.75" style="33" customWidth="1"/>
    <col min="11740" max="11740" width="16.75" style="33" customWidth="1"/>
    <col min="11741" max="11741" width="9.75" style="33" customWidth="1"/>
    <col min="11742" max="11742" width="13.75" style="33" customWidth="1"/>
    <col min="11743" max="11989" width="9" style="33"/>
    <col min="11990" max="11990" width="16.75" style="33" customWidth="1"/>
    <col min="11991" max="11991" width="9.75" style="33" customWidth="1"/>
    <col min="11992" max="11992" width="13.75" style="33" customWidth="1"/>
    <col min="11993" max="11993" width="16.75" style="33" customWidth="1"/>
    <col min="11994" max="11994" width="9.75" style="33" customWidth="1"/>
    <col min="11995" max="11995" width="13.75" style="33" customWidth="1"/>
    <col min="11996" max="11996" width="16.75" style="33" customWidth="1"/>
    <col min="11997" max="11997" width="9.75" style="33" customWidth="1"/>
    <col min="11998" max="11998" width="13.75" style="33" customWidth="1"/>
    <col min="11999" max="12245" width="9" style="33"/>
    <col min="12246" max="12246" width="16.75" style="33" customWidth="1"/>
    <col min="12247" max="12247" width="9.75" style="33" customWidth="1"/>
    <col min="12248" max="12248" width="13.75" style="33" customWidth="1"/>
    <col min="12249" max="12249" width="16.75" style="33" customWidth="1"/>
    <col min="12250" max="12250" width="9.75" style="33" customWidth="1"/>
    <col min="12251" max="12251" width="13.75" style="33" customWidth="1"/>
    <col min="12252" max="12252" width="16.75" style="33" customWidth="1"/>
    <col min="12253" max="12253" width="9.75" style="33" customWidth="1"/>
    <col min="12254" max="12254" width="13.75" style="33" customWidth="1"/>
    <col min="12255" max="12501" width="9" style="33"/>
    <col min="12502" max="12502" width="16.75" style="33" customWidth="1"/>
    <col min="12503" max="12503" width="9.75" style="33" customWidth="1"/>
    <col min="12504" max="12504" width="13.75" style="33" customWidth="1"/>
    <col min="12505" max="12505" width="16.75" style="33" customWidth="1"/>
    <col min="12506" max="12506" width="9.75" style="33" customWidth="1"/>
    <col min="12507" max="12507" width="13.75" style="33" customWidth="1"/>
    <col min="12508" max="12508" width="16.75" style="33" customWidth="1"/>
    <col min="12509" max="12509" width="9.75" style="33" customWidth="1"/>
    <col min="12510" max="12510" width="13.75" style="33" customWidth="1"/>
    <col min="12511" max="12757" width="9" style="33"/>
    <col min="12758" max="12758" width="16.75" style="33" customWidth="1"/>
    <col min="12759" max="12759" width="9.75" style="33" customWidth="1"/>
    <col min="12760" max="12760" width="13.75" style="33" customWidth="1"/>
    <col min="12761" max="12761" width="16.75" style="33" customWidth="1"/>
    <col min="12762" max="12762" width="9.75" style="33" customWidth="1"/>
    <col min="12763" max="12763" width="13.75" style="33" customWidth="1"/>
    <col min="12764" max="12764" width="16.75" style="33" customWidth="1"/>
    <col min="12765" max="12765" width="9.75" style="33" customWidth="1"/>
    <col min="12766" max="12766" width="13.75" style="33" customWidth="1"/>
    <col min="12767" max="13013" width="9" style="33"/>
    <col min="13014" max="13014" width="16.75" style="33" customWidth="1"/>
    <col min="13015" max="13015" width="9.75" style="33" customWidth="1"/>
    <col min="13016" max="13016" width="13.75" style="33" customWidth="1"/>
    <col min="13017" max="13017" width="16.75" style="33" customWidth="1"/>
    <col min="13018" max="13018" width="9.75" style="33" customWidth="1"/>
    <col min="13019" max="13019" width="13.75" style="33" customWidth="1"/>
    <col min="13020" max="13020" width="16.75" style="33" customWidth="1"/>
    <col min="13021" max="13021" width="9.75" style="33" customWidth="1"/>
    <col min="13022" max="13022" width="13.75" style="33" customWidth="1"/>
    <col min="13023" max="13269" width="9" style="33"/>
    <col min="13270" max="13270" width="16.75" style="33" customWidth="1"/>
    <col min="13271" max="13271" width="9.75" style="33" customWidth="1"/>
    <col min="13272" max="13272" width="13.75" style="33" customWidth="1"/>
    <col min="13273" max="13273" width="16.75" style="33" customWidth="1"/>
    <col min="13274" max="13274" width="9.75" style="33" customWidth="1"/>
    <col min="13275" max="13275" width="13.75" style="33" customWidth="1"/>
    <col min="13276" max="13276" width="16.75" style="33" customWidth="1"/>
    <col min="13277" max="13277" width="9.75" style="33" customWidth="1"/>
    <col min="13278" max="13278" width="13.75" style="33" customWidth="1"/>
    <col min="13279" max="13525" width="9" style="33"/>
    <col min="13526" max="13526" width="16.75" style="33" customWidth="1"/>
    <col min="13527" max="13527" width="9.75" style="33" customWidth="1"/>
    <col min="13528" max="13528" width="13.75" style="33" customWidth="1"/>
    <col min="13529" max="13529" width="16.75" style="33" customWidth="1"/>
    <col min="13530" max="13530" width="9.75" style="33" customWidth="1"/>
    <col min="13531" max="13531" width="13.75" style="33" customWidth="1"/>
    <col min="13532" max="13532" width="16.75" style="33" customWidth="1"/>
    <col min="13533" max="13533" width="9.75" style="33" customWidth="1"/>
    <col min="13534" max="13534" width="13.75" style="33" customWidth="1"/>
    <col min="13535" max="13781" width="9" style="33"/>
    <col min="13782" max="13782" width="16.75" style="33" customWidth="1"/>
    <col min="13783" max="13783" width="9.75" style="33" customWidth="1"/>
    <col min="13784" max="13784" width="13.75" style="33" customWidth="1"/>
    <col min="13785" max="13785" width="16.75" style="33" customWidth="1"/>
    <col min="13786" max="13786" width="9.75" style="33" customWidth="1"/>
    <col min="13787" max="13787" width="13.75" style="33" customWidth="1"/>
    <col min="13788" max="13788" width="16.75" style="33" customWidth="1"/>
    <col min="13789" max="13789" width="9.75" style="33" customWidth="1"/>
    <col min="13790" max="13790" width="13.75" style="33" customWidth="1"/>
    <col min="13791" max="14037" width="9" style="33"/>
    <col min="14038" max="14038" width="16.75" style="33" customWidth="1"/>
    <col min="14039" max="14039" width="9.75" style="33" customWidth="1"/>
    <col min="14040" max="14040" width="13.75" style="33" customWidth="1"/>
    <col min="14041" max="14041" width="16.75" style="33" customWidth="1"/>
    <col min="14042" max="14042" width="9.75" style="33" customWidth="1"/>
    <col min="14043" max="14043" width="13.75" style="33" customWidth="1"/>
    <col min="14044" max="14044" width="16.75" style="33" customWidth="1"/>
    <col min="14045" max="14045" width="9.75" style="33" customWidth="1"/>
    <col min="14046" max="14046" width="13.75" style="33" customWidth="1"/>
    <col min="14047" max="14293" width="9" style="33"/>
    <col min="14294" max="14294" width="16.75" style="33" customWidth="1"/>
    <col min="14295" max="14295" width="9.75" style="33" customWidth="1"/>
    <col min="14296" max="14296" width="13.75" style="33" customWidth="1"/>
    <col min="14297" max="14297" width="16.75" style="33" customWidth="1"/>
    <col min="14298" max="14298" width="9.75" style="33" customWidth="1"/>
    <col min="14299" max="14299" width="13.75" style="33" customWidth="1"/>
    <col min="14300" max="14300" width="16.75" style="33" customWidth="1"/>
    <col min="14301" max="14301" width="9.75" style="33" customWidth="1"/>
    <col min="14302" max="14302" width="13.75" style="33" customWidth="1"/>
    <col min="14303" max="14549" width="9" style="33"/>
    <col min="14550" max="14550" width="16.75" style="33" customWidth="1"/>
    <col min="14551" max="14551" width="9.75" style="33" customWidth="1"/>
    <col min="14552" max="14552" width="13.75" style="33" customWidth="1"/>
    <col min="14553" max="14553" width="16.75" style="33" customWidth="1"/>
    <col min="14554" max="14554" width="9.75" style="33" customWidth="1"/>
    <col min="14555" max="14555" width="13.75" style="33" customWidth="1"/>
    <col min="14556" max="14556" width="16.75" style="33" customWidth="1"/>
    <col min="14557" max="14557" width="9.75" style="33" customWidth="1"/>
    <col min="14558" max="14558" width="13.75" style="33" customWidth="1"/>
    <col min="14559" max="14805" width="9" style="33"/>
    <col min="14806" max="14806" width="16.75" style="33" customWidth="1"/>
    <col min="14807" max="14807" width="9.75" style="33" customWidth="1"/>
    <col min="14808" max="14808" width="13.75" style="33" customWidth="1"/>
    <col min="14809" max="14809" width="16.75" style="33" customWidth="1"/>
    <col min="14810" max="14810" width="9.75" style="33" customWidth="1"/>
    <col min="14811" max="14811" width="13.75" style="33" customWidth="1"/>
    <col min="14812" max="14812" width="16.75" style="33" customWidth="1"/>
    <col min="14813" max="14813" width="9.75" style="33" customWidth="1"/>
    <col min="14814" max="14814" width="13.75" style="33" customWidth="1"/>
    <col min="14815" max="15061" width="9" style="33"/>
    <col min="15062" max="15062" width="16.75" style="33" customWidth="1"/>
    <col min="15063" max="15063" width="9.75" style="33" customWidth="1"/>
    <col min="15064" max="15064" width="13.75" style="33" customWidth="1"/>
    <col min="15065" max="15065" width="16.75" style="33" customWidth="1"/>
    <col min="15066" max="15066" width="9.75" style="33" customWidth="1"/>
    <col min="15067" max="15067" width="13.75" style="33" customWidth="1"/>
    <col min="15068" max="15068" width="16.75" style="33" customWidth="1"/>
    <col min="15069" max="15069" width="9.75" style="33" customWidth="1"/>
    <col min="15070" max="15070" width="13.75" style="33" customWidth="1"/>
    <col min="15071" max="15317" width="9" style="33"/>
    <col min="15318" max="15318" width="16.75" style="33" customWidth="1"/>
    <col min="15319" max="15319" width="9.75" style="33" customWidth="1"/>
    <col min="15320" max="15320" width="13.75" style="33" customWidth="1"/>
    <col min="15321" max="15321" width="16.75" style="33" customWidth="1"/>
    <col min="15322" max="15322" width="9.75" style="33" customWidth="1"/>
    <col min="15323" max="15323" width="13.75" style="33" customWidth="1"/>
    <col min="15324" max="15324" width="16.75" style="33" customWidth="1"/>
    <col min="15325" max="15325" width="9.75" style="33" customWidth="1"/>
    <col min="15326" max="15326" width="13.75" style="33" customWidth="1"/>
    <col min="15327" max="15573" width="9" style="33"/>
    <col min="15574" max="15574" width="16.75" style="33" customWidth="1"/>
    <col min="15575" max="15575" width="9.75" style="33" customWidth="1"/>
    <col min="15576" max="15576" width="13.75" style="33" customWidth="1"/>
    <col min="15577" max="15577" width="16.75" style="33" customWidth="1"/>
    <col min="15578" max="15578" width="9.75" style="33" customWidth="1"/>
    <col min="15579" max="15579" width="13.75" style="33" customWidth="1"/>
    <col min="15580" max="15580" width="16.75" style="33" customWidth="1"/>
    <col min="15581" max="15581" width="9.75" style="33" customWidth="1"/>
    <col min="15582" max="15582" width="13.75" style="33" customWidth="1"/>
    <col min="15583" max="15829" width="9" style="33"/>
    <col min="15830" max="15830" width="16.75" style="33" customWidth="1"/>
    <col min="15831" max="15831" width="9.75" style="33" customWidth="1"/>
    <col min="15832" max="15832" width="13.75" style="33" customWidth="1"/>
    <col min="15833" max="15833" width="16.75" style="33" customWidth="1"/>
    <col min="15834" max="15834" width="9.75" style="33" customWidth="1"/>
    <col min="15835" max="15835" width="13.75" style="33" customWidth="1"/>
    <col min="15836" max="15836" width="16.75" style="33" customWidth="1"/>
    <col min="15837" max="15837" width="9.75" style="33" customWidth="1"/>
    <col min="15838" max="15838" width="13.75" style="33" customWidth="1"/>
    <col min="15839" max="16085" width="9" style="33"/>
    <col min="16086" max="16086" width="16.75" style="33" customWidth="1"/>
    <col min="16087" max="16087" width="9.75" style="33" customWidth="1"/>
    <col min="16088" max="16088" width="13.75" style="33" customWidth="1"/>
    <col min="16089" max="16089" width="16.75" style="33" customWidth="1"/>
    <col min="16090" max="16090" width="9.75" style="33" customWidth="1"/>
    <col min="16091" max="16091" width="13.75" style="33" customWidth="1"/>
    <col min="16092" max="16092" width="16.75" style="33" customWidth="1"/>
    <col min="16093" max="16093" width="9.75" style="33" customWidth="1"/>
    <col min="16094" max="16094" width="13.75" style="33" customWidth="1"/>
    <col min="16095" max="16384" width="9" style="33"/>
  </cols>
  <sheetData>
    <row r="1" spans="1:9" ht="12" customHeight="1" x14ac:dyDescent="0.15">
      <c r="A1" s="307"/>
      <c r="B1" s="308"/>
      <c r="C1" s="258" t="s">
        <v>210</v>
      </c>
      <c r="D1" s="309"/>
      <c r="E1" s="310"/>
      <c r="F1" s="257"/>
      <c r="G1" s="257"/>
      <c r="H1" s="257"/>
      <c r="I1" s="258" t="s">
        <v>210</v>
      </c>
    </row>
    <row r="2" spans="1:9" ht="20.45" customHeight="1" x14ac:dyDescent="0.15">
      <c r="A2" s="311" t="s">
        <v>424</v>
      </c>
      <c r="B2" s="311" t="s">
        <v>425</v>
      </c>
      <c r="C2" s="312" t="s">
        <v>203</v>
      </c>
      <c r="D2" s="309"/>
      <c r="E2" s="801" t="s">
        <v>254</v>
      </c>
      <c r="F2" s="797" t="s">
        <v>255</v>
      </c>
      <c r="G2" s="798"/>
      <c r="H2" s="797" t="s">
        <v>256</v>
      </c>
      <c r="I2" s="798"/>
    </row>
    <row r="3" spans="1:9" ht="21" customHeight="1" x14ac:dyDescent="0.15">
      <c r="A3" s="315" t="s">
        <v>197</v>
      </c>
      <c r="B3" s="316">
        <v>1600</v>
      </c>
      <c r="C3" s="240">
        <v>22565710</v>
      </c>
      <c r="D3" s="309"/>
      <c r="E3" s="802"/>
      <c r="F3" s="317" t="s">
        <v>423</v>
      </c>
      <c r="G3" s="318" t="s">
        <v>203</v>
      </c>
      <c r="H3" s="317" t="s">
        <v>423</v>
      </c>
      <c r="I3" s="317" t="s">
        <v>203</v>
      </c>
    </row>
    <row r="4" spans="1:9" ht="21" customHeight="1" x14ac:dyDescent="0.15">
      <c r="A4" s="315" t="s">
        <v>59</v>
      </c>
      <c r="B4" s="316">
        <v>1225</v>
      </c>
      <c r="C4" s="240">
        <v>18029441</v>
      </c>
      <c r="D4" s="309"/>
      <c r="E4" s="319" t="s">
        <v>241</v>
      </c>
      <c r="F4" s="320">
        <v>21246</v>
      </c>
      <c r="G4" s="321">
        <v>154816535</v>
      </c>
      <c r="H4" s="321">
        <v>7811</v>
      </c>
      <c r="I4" s="322">
        <v>126931870</v>
      </c>
    </row>
    <row r="5" spans="1:9" ht="21" customHeight="1" x14ac:dyDescent="0.15">
      <c r="A5" s="315" t="s">
        <v>224</v>
      </c>
      <c r="B5" s="316">
        <v>720</v>
      </c>
      <c r="C5" s="240">
        <v>24503267</v>
      </c>
      <c r="D5" s="309"/>
      <c r="E5" s="319" t="s">
        <v>571</v>
      </c>
      <c r="F5" s="321">
        <v>4850</v>
      </c>
      <c r="G5" s="321">
        <v>109255138</v>
      </c>
      <c r="H5" s="321">
        <v>4635</v>
      </c>
      <c r="I5" s="322">
        <v>102427901</v>
      </c>
    </row>
    <row r="6" spans="1:9" ht="21" customHeight="1" x14ac:dyDescent="0.15">
      <c r="A6" s="315" t="s">
        <v>233</v>
      </c>
      <c r="B6" s="316">
        <v>560</v>
      </c>
      <c r="C6" s="240">
        <v>16735226</v>
      </c>
      <c r="D6" s="323"/>
      <c r="E6" s="324" t="s">
        <v>572</v>
      </c>
      <c r="F6" s="325">
        <v>4635</v>
      </c>
      <c r="G6" s="325">
        <v>102427901</v>
      </c>
      <c r="H6" s="325">
        <v>4635</v>
      </c>
      <c r="I6" s="326">
        <v>102427901</v>
      </c>
    </row>
    <row r="7" spans="1:9" ht="21" customHeight="1" x14ac:dyDescent="0.15">
      <c r="A7" s="315" t="s">
        <v>229</v>
      </c>
      <c r="B7" s="316">
        <v>522</v>
      </c>
      <c r="C7" s="240">
        <v>16361872</v>
      </c>
      <c r="D7" s="323"/>
      <c r="E7" s="327" t="s">
        <v>573</v>
      </c>
      <c r="F7" s="328" t="s">
        <v>212</v>
      </c>
      <c r="G7" s="328" t="s">
        <v>212</v>
      </c>
      <c r="H7" s="328" t="s">
        <v>212</v>
      </c>
      <c r="I7" s="329" t="s">
        <v>212</v>
      </c>
    </row>
    <row r="8" spans="1:9" ht="21" customHeight="1" x14ac:dyDescent="0.15">
      <c r="A8" s="330" t="s">
        <v>487</v>
      </c>
      <c r="B8" s="316">
        <v>417</v>
      </c>
      <c r="C8" s="240">
        <v>6434176</v>
      </c>
      <c r="D8" s="323"/>
      <c r="E8" s="331" t="s">
        <v>667</v>
      </c>
      <c r="F8" s="328">
        <v>334</v>
      </c>
      <c r="G8" s="328">
        <v>24908072</v>
      </c>
      <c r="H8" s="328">
        <v>334</v>
      </c>
      <c r="I8" s="329">
        <v>24908072</v>
      </c>
    </row>
    <row r="9" spans="1:9" ht="21" customHeight="1" x14ac:dyDescent="0.15">
      <c r="A9" s="315" t="s">
        <v>232</v>
      </c>
      <c r="B9" s="316">
        <v>353</v>
      </c>
      <c r="C9" s="240">
        <v>3517790</v>
      </c>
      <c r="D9" s="323"/>
      <c r="E9" s="331" t="s">
        <v>668</v>
      </c>
      <c r="F9" s="328" t="s">
        <v>212</v>
      </c>
      <c r="G9" s="328" t="s">
        <v>212</v>
      </c>
      <c r="H9" s="328" t="s">
        <v>212</v>
      </c>
      <c r="I9" s="329" t="s">
        <v>212</v>
      </c>
    </row>
    <row r="10" spans="1:9" ht="21" customHeight="1" x14ac:dyDescent="0.15">
      <c r="A10" s="315" t="s">
        <v>235</v>
      </c>
      <c r="B10" s="316">
        <v>169</v>
      </c>
      <c r="C10" s="240">
        <v>2926012</v>
      </c>
      <c r="D10" s="323"/>
      <c r="E10" s="327" t="s">
        <v>669</v>
      </c>
      <c r="F10" s="328">
        <v>86</v>
      </c>
      <c r="G10" s="328">
        <v>8321930</v>
      </c>
      <c r="H10" s="328">
        <v>86</v>
      </c>
      <c r="I10" s="329">
        <v>8321930</v>
      </c>
    </row>
    <row r="11" spans="1:9" ht="21" customHeight="1" x14ac:dyDescent="0.15">
      <c r="A11" s="315" t="s">
        <v>486</v>
      </c>
      <c r="B11" s="316">
        <v>81</v>
      </c>
      <c r="C11" s="240">
        <v>1003540</v>
      </c>
      <c r="D11" s="323"/>
      <c r="E11" s="327" t="s">
        <v>574</v>
      </c>
      <c r="F11" s="328" t="s">
        <v>212</v>
      </c>
      <c r="G11" s="328" t="s">
        <v>212</v>
      </c>
      <c r="H11" s="328" t="s">
        <v>212</v>
      </c>
      <c r="I11" s="329" t="s">
        <v>212</v>
      </c>
    </row>
    <row r="12" spans="1:9" ht="21" customHeight="1" x14ac:dyDescent="0.15">
      <c r="A12" s="315" t="s">
        <v>297</v>
      </c>
      <c r="B12" s="316">
        <v>69</v>
      </c>
      <c r="C12" s="240">
        <v>3389483</v>
      </c>
      <c r="D12" s="323"/>
      <c r="E12" s="327" t="s">
        <v>575</v>
      </c>
      <c r="F12" s="328" t="s">
        <v>212</v>
      </c>
      <c r="G12" s="328" t="s">
        <v>212</v>
      </c>
      <c r="H12" s="328" t="s">
        <v>212</v>
      </c>
      <c r="I12" s="329" t="s">
        <v>212</v>
      </c>
    </row>
    <row r="13" spans="1:9" ht="21" customHeight="1" x14ac:dyDescent="0.15">
      <c r="A13" s="315" t="s">
        <v>230</v>
      </c>
      <c r="B13" s="316">
        <v>64</v>
      </c>
      <c r="C13" s="240">
        <v>1974071</v>
      </c>
      <c r="D13" s="323"/>
      <c r="E13" s="327" t="s">
        <v>576</v>
      </c>
      <c r="F13" s="328" t="s">
        <v>212</v>
      </c>
      <c r="G13" s="328" t="s">
        <v>212</v>
      </c>
      <c r="H13" s="328" t="s">
        <v>212</v>
      </c>
      <c r="I13" s="329" t="s">
        <v>212</v>
      </c>
    </row>
    <row r="14" spans="1:9" ht="21" customHeight="1" x14ac:dyDescent="0.15">
      <c r="A14" s="315" t="s">
        <v>228</v>
      </c>
      <c r="B14" s="316">
        <v>56</v>
      </c>
      <c r="C14" s="240">
        <v>3418242</v>
      </c>
      <c r="D14" s="323"/>
      <c r="E14" s="327" t="s">
        <v>57</v>
      </c>
      <c r="F14" s="328" t="s">
        <v>212</v>
      </c>
      <c r="G14" s="328" t="s">
        <v>212</v>
      </c>
      <c r="H14" s="328" t="s">
        <v>212</v>
      </c>
      <c r="I14" s="329" t="s">
        <v>212</v>
      </c>
    </row>
    <row r="15" spans="1:9" ht="21" customHeight="1" x14ac:dyDescent="0.15">
      <c r="A15" s="315" t="s">
        <v>225</v>
      </c>
      <c r="B15" s="316">
        <v>50</v>
      </c>
      <c r="C15" s="240">
        <v>487850</v>
      </c>
      <c r="D15" s="323"/>
      <c r="E15" s="327" t="s">
        <v>420</v>
      </c>
      <c r="F15" s="328">
        <v>53</v>
      </c>
      <c r="G15" s="328">
        <v>2121042</v>
      </c>
      <c r="H15" s="328">
        <v>53</v>
      </c>
      <c r="I15" s="329">
        <v>2121042</v>
      </c>
    </row>
    <row r="16" spans="1:9" ht="21" customHeight="1" x14ac:dyDescent="0.15">
      <c r="A16" s="315" t="s">
        <v>397</v>
      </c>
      <c r="B16" s="316">
        <v>49</v>
      </c>
      <c r="C16" s="240">
        <v>1525549</v>
      </c>
      <c r="D16" s="323"/>
      <c r="E16" s="332" t="s">
        <v>670</v>
      </c>
      <c r="F16" s="328">
        <v>10</v>
      </c>
      <c r="G16" s="328">
        <v>338280</v>
      </c>
      <c r="H16" s="328">
        <v>10</v>
      </c>
      <c r="I16" s="329">
        <v>338280</v>
      </c>
    </row>
    <row r="17" spans="1:9" ht="21" customHeight="1" x14ac:dyDescent="0.15">
      <c r="A17" s="315" t="s">
        <v>234</v>
      </c>
      <c r="B17" s="316">
        <v>37</v>
      </c>
      <c r="C17" s="240">
        <v>1014765</v>
      </c>
      <c r="D17" s="323"/>
      <c r="E17" s="327" t="s">
        <v>671</v>
      </c>
      <c r="F17" s="328">
        <v>1751</v>
      </c>
      <c r="G17" s="328">
        <v>41109925</v>
      </c>
      <c r="H17" s="328">
        <v>1751</v>
      </c>
      <c r="I17" s="329">
        <v>41109925</v>
      </c>
    </row>
    <row r="18" spans="1:9" ht="21" customHeight="1" x14ac:dyDescent="0.15">
      <c r="A18" s="315" t="s">
        <v>238</v>
      </c>
      <c r="B18" s="316">
        <v>20</v>
      </c>
      <c r="C18" s="240">
        <v>1551135</v>
      </c>
      <c r="D18" s="323"/>
      <c r="E18" s="327" t="s">
        <v>230</v>
      </c>
      <c r="F18" s="328" t="s">
        <v>212</v>
      </c>
      <c r="G18" s="328" t="s">
        <v>212</v>
      </c>
      <c r="H18" s="328" t="s">
        <v>212</v>
      </c>
      <c r="I18" s="329" t="s">
        <v>212</v>
      </c>
    </row>
    <row r="19" spans="1:9" ht="21" customHeight="1" x14ac:dyDescent="0.15">
      <c r="A19" s="315" t="s">
        <v>488</v>
      </c>
      <c r="B19" s="316">
        <v>16</v>
      </c>
      <c r="C19" s="240">
        <v>143744</v>
      </c>
      <c r="D19" s="323"/>
      <c r="E19" s="327" t="s">
        <v>232</v>
      </c>
      <c r="F19" s="328">
        <v>524</v>
      </c>
      <c r="G19" s="328">
        <v>4765134</v>
      </c>
      <c r="H19" s="328">
        <v>524</v>
      </c>
      <c r="I19" s="329">
        <v>4765134</v>
      </c>
    </row>
    <row r="20" spans="1:9" ht="21" customHeight="1" x14ac:dyDescent="0.15">
      <c r="A20" s="330" t="s">
        <v>227</v>
      </c>
      <c r="B20" s="316">
        <v>16</v>
      </c>
      <c r="C20" s="240">
        <v>36307</v>
      </c>
      <c r="D20" s="323"/>
      <c r="E20" s="327" t="s">
        <v>672</v>
      </c>
      <c r="F20" s="328">
        <v>1877</v>
      </c>
      <c r="G20" s="328">
        <v>20863518</v>
      </c>
      <c r="H20" s="328">
        <v>1877</v>
      </c>
      <c r="I20" s="329">
        <v>20863518</v>
      </c>
    </row>
    <row r="21" spans="1:9" ht="21" customHeight="1" x14ac:dyDescent="0.15">
      <c r="A21" s="315" t="s">
        <v>462</v>
      </c>
      <c r="B21" s="316">
        <v>14</v>
      </c>
      <c r="C21" s="240">
        <v>502292</v>
      </c>
      <c r="D21" s="323"/>
      <c r="E21" s="327" t="s">
        <v>245</v>
      </c>
      <c r="F21" s="328" t="s">
        <v>212</v>
      </c>
      <c r="G21" s="328" t="s">
        <v>212</v>
      </c>
      <c r="H21" s="328" t="s">
        <v>212</v>
      </c>
      <c r="I21" s="329" t="s">
        <v>212</v>
      </c>
    </row>
    <row r="22" spans="1:9" ht="21" customHeight="1" x14ac:dyDescent="0.15">
      <c r="A22" s="315" t="s">
        <v>489</v>
      </c>
      <c r="B22" s="316">
        <v>5</v>
      </c>
      <c r="C22" s="240">
        <v>23130</v>
      </c>
      <c r="D22" s="323"/>
      <c r="E22" s="333" t="s">
        <v>673</v>
      </c>
      <c r="F22" s="334">
        <v>215</v>
      </c>
      <c r="G22" s="335">
        <v>6827237</v>
      </c>
      <c r="H22" s="335" t="s">
        <v>212</v>
      </c>
      <c r="I22" s="336" t="s">
        <v>212</v>
      </c>
    </row>
    <row r="23" spans="1:9" ht="21" customHeight="1" x14ac:dyDescent="0.15">
      <c r="A23" s="315" t="s">
        <v>666</v>
      </c>
      <c r="B23" s="316">
        <v>4</v>
      </c>
      <c r="C23" s="240">
        <v>336931</v>
      </c>
      <c r="D23" s="323"/>
      <c r="E23" s="319" t="s">
        <v>674</v>
      </c>
      <c r="F23" s="321">
        <v>16396</v>
      </c>
      <c r="G23" s="321">
        <v>45561397</v>
      </c>
      <c r="H23" s="321">
        <v>3176</v>
      </c>
      <c r="I23" s="322">
        <v>24503969</v>
      </c>
    </row>
    <row r="24" spans="1:9" ht="21" customHeight="1" x14ac:dyDescent="0.15">
      <c r="A24" s="315" t="s">
        <v>239</v>
      </c>
      <c r="B24" s="316">
        <v>4</v>
      </c>
      <c r="C24" s="240">
        <v>301135</v>
      </c>
      <c r="D24" s="323"/>
      <c r="E24" s="324" t="s">
        <v>675</v>
      </c>
      <c r="F24" s="325">
        <v>5864</v>
      </c>
      <c r="G24" s="325">
        <v>32925654</v>
      </c>
      <c r="H24" s="325">
        <v>3100</v>
      </c>
      <c r="I24" s="326">
        <v>24361281</v>
      </c>
    </row>
    <row r="25" spans="1:9" ht="21" customHeight="1" x14ac:dyDescent="0.15">
      <c r="A25" s="315" t="s">
        <v>62</v>
      </c>
      <c r="B25" s="316">
        <v>4</v>
      </c>
      <c r="C25" s="240">
        <v>50805</v>
      </c>
      <c r="D25" s="323"/>
      <c r="E25" s="327" t="s">
        <v>249</v>
      </c>
      <c r="F25" s="328">
        <v>1236</v>
      </c>
      <c r="G25" s="328">
        <v>13527357</v>
      </c>
      <c r="H25" s="328">
        <v>1236</v>
      </c>
      <c r="I25" s="329">
        <v>13527357</v>
      </c>
    </row>
    <row r="26" spans="1:9" ht="21" customHeight="1" x14ac:dyDescent="0.15">
      <c r="A26" s="315" t="s">
        <v>769</v>
      </c>
      <c r="B26" s="316">
        <v>4</v>
      </c>
      <c r="C26" s="240">
        <v>10000</v>
      </c>
      <c r="D26" s="323"/>
      <c r="E26" s="327" t="s">
        <v>193</v>
      </c>
      <c r="F26" s="328">
        <v>480</v>
      </c>
      <c r="G26" s="328">
        <v>428164</v>
      </c>
      <c r="H26" s="328">
        <v>480</v>
      </c>
      <c r="I26" s="329">
        <v>428164</v>
      </c>
    </row>
    <row r="27" spans="1:9" ht="21" customHeight="1" x14ac:dyDescent="0.15">
      <c r="A27" s="337" t="s">
        <v>770</v>
      </c>
      <c r="B27" s="338">
        <v>3</v>
      </c>
      <c r="C27" s="339">
        <v>7050</v>
      </c>
      <c r="D27" s="323"/>
      <c r="E27" s="327" t="s">
        <v>194</v>
      </c>
      <c r="F27" s="328">
        <v>1070</v>
      </c>
      <c r="G27" s="328">
        <v>359174</v>
      </c>
      <c r="H27" s="328">
        <v>52</v>
      </c>
      <c r="I27" s="329">
        <v>31405</v>
      </c>
    </row>
    <row r="28" spans="1:9" ht="21" customHeight="1" x14ac:dyDescent="0.15">
      <c r="A28" s="340" t="s">
        <v>240</v>
      </c>
      <c r="B28" s="338">
        <v>2</v>
      </c>
      <c r="C28" s="339">
        <v>165717</v>
      </c>
      <c r="D28" s="323"/>
      <c r="E28" s="327" t="s">
        <v>250</v>
      </c>
      <c r="F28" s="328">
        <v>1394</v>
      </c>
      <c r="G28" s="328">
        <v>3813008</v>
      </c>
      <c r="H28" s="328" t="s">
        <v>212</v>
      </c>
      <c r="I28" s="329" t="s">
        <v>212</v>
      </c>
    </row>
    <row r="29" spans="1:9" ht="21" customHeight="1" x14ac:dyDescent="0.15">
      <c r="A29" s="337" t="s">
        <v>386</v>
      </c>
      <c r="B29" s="338">
        <v>2</v>
      </c>
      <c r="C29" s="339">
        <v>95722</v>
      </c>
      <c r="D29" s="323"/>
      <c r="E29" s="327" t="s">
        <v>195</v>
      </c>
      <c r="F29" s="328">
        <v>373</v>
      </c>
      <c r="G29" s="328">
        <v>355069</v>
      </c>
      <c r="H29" s="328">
        <v>371</v>
      </c>
      <c r="I29" s="329">
        <v>354073</v>
      </c>
    </row>
    <row r="30" spans="1:9" ht="21" customHeight="1" x14ac:dyDescent="0.15">
      <c r="A30" s="340" t="s">
        <v>237</v>
      </c>
      <c r="B30" s="338">
        <v>2</v>
      </c>
      <c r="C30" s="339">
        <v>29029</v>
      </c>
      <c r="D30" s="323"/>
      <c r="E30" s="327" t="s">
        <v>196</v>
      </c>
      <c r="F30" s="328">
        <v>90</v>
      </c>
      <c r="G30" s="328">
        <v>185565</v>
      </c>
      <c r="H30" s="328">
        <v>90</v>
      </c>
      <c r="I30" s="329">
        <v>185565</v>
      </c>
    </row>
    <row r="31" spans="1:9" ht="21" customHeight="1" x14ac:dyDescent="0.15">
      <c r="A31" s="337" t="s">
        <v>771</v>
      </c>
      <c r="B31" s="338">
        <v>1</v>
      </c>
      <c r="C31" s="339">
        <v>91627</v>
      </c>
      <c r="D31" s="323"/>
      <c r="E31" s="327" t="s">
        <v>197</v>
      </c>
      <c r="F31" s="328" t="s">
        <v>212</v>
      </c>
      <c r="G31" s="328" t="s">
        <v>212</v>
      </c>
      <c r="H31" s="328" t="s">
        <v>212</v>
      </c>
      <c r="I31" s="329" t="s">
        <v>212</v>
      </c>
    </row>
    <row r="32" spans="1:9" ht="21" customHeight="1" x14ac:dyDescent="0.15">
      <c r="A32" s="337" t="s">
        <v>772</v>
      </c>
      <c r="B32" s="338">
        <v>1</v>
      </c>
      <c r="C32" s="339">
        <v>38219</v>
      </c>
      <c r="D32" s="323"/>
      <c r="E32" s="327" t="s">
        <v>421</v>
      </c>
      <c r="F32" s="328" t="s">
        <v>212</v>
      </c>
      <c r="G32" s="328" t="s">
        <v>212</v>
      </c>
      <c r="H32" s="328" t="s">
        <v>212</v>
      </c>
      <c r="I32" s="329" t="s">
        <v>212</v>
      </c>
    </row>
    <row r="33" spans="1:9" ht="21" customHeight="1" x14ac:dyDescent="0.15">
      <c r="A33" s="337" t="s">
        <v>586</v>
      </c>
      <c r="B33" s="338">
        <v>1</v>
      </c>
      <c r="C33" s="339">
        <v>5602</v>
      </c>
      <c r="D33" s="323"/>
      <c r="E33" s="327" t="s">
        <v>251</v>
      </c>
      <c r="F33" s="328">
        <v>914</v>
      </c>
      <c r="G33" s="328">
        <v>10481806</v>
      </c>
      <c r="H33" s="328">
        <v>564</v>
      </c>
      <c r="I33" s="329">
        <v>6059206</v>
      </c>
    </row>
    <row r="34" spans="1:9" ht="21" customHeight="1" x14ac:dyDescent="0.15">
      <c r="A34" s="337" t="s">
        <v>773</v>
      </c>
      <c r="B34" s="338">
        <v>1</v>
      </c>
      <c r="C34" s="339">
        <v>3205</v>
      </c>
      <c r="D34" s="323"/>
      <c r="E34" s="327" t="s">
        <v>252</v>
      </c>
      <c r="F34" s="328">
        <v>307</v>
      </c>
      <c r="G34" s="328">
        <v>3775511</v>
      </c>
      <c r="H34" s="328">
        <v>307</v>
      </c>
      <c r="I34" s="329">
        <v>3775511</v>
      </c>
    </row>
    <row r="35" spans="1:9" ht="21" customHeight="1" x14ac:dyDescent="0.15">
      <c r="A35" s="337" t="s">
        <v>774</v>
      </c>
      <c r="B35" s="338">
        <v>1</v>
      </c>
      <c r="C35" s="339">
        <v>1990</v>
      </c>
      <c r="D35" s="323"/>
      <c r="E35" s="341" t="s">
        <v>676</v>
      </c>
      <c r="F35" s="335">
        <v>10532</v>
      </c>
      <c r="G35" s="335">
        <v>12635743</v>
      </c>
      <c r="H35" s="335">
        <v>76</v>
      </c>
      <c r="I35" s="342">
        <v>142688</v>
      </c>
    </row>
    <row r="36" spans="1:9" ht="21" customHeight="1" x14ac:dyDescent="0.15">
      <c r="A36" s="337" t="s">
        <v>742</v>
      </c>
      <c r="B36" s="338">
        <v>1</v>
      </c>
      <c r="C36" s="339">
        <v>1980</v>
      </c>
      <c r="D36" s="323"/>
      <c r="E36" s="343" t="s">
        <v>533</v>
      </c>
      <c r="F36" s="344"/>
      <c r="G36" s="345"/>
      <c r="H36" s="344"/>
      <c r="I36" s="345"/>
    </row>
    <row r="37" spans="1:9" ht="21" customHeight="1" x14ac:dyDescent="0.15">
      <c r="A37" s="346" t="s">
        <v>184</v>
      </c>
      <c r="B37" s="347">
        <v>1</v>
      </c>
      <c r="C37" s="348">
        <v>1965</v>
      </c>
      <c r="D37" s="323"/>
      <c r="E37" s="349"/>
      <c r="F37" s="350"/>
      <c r="G37" s="345"/>
      <c r="H37" s="350"/>
      <c r="I37" s="350"/>
    </row>
    <row r="38" spans="1:9" ht="21" customHeight="1" x14ac:dyDescent="0.15">
      <c r="A38" s="351" t="s">
        <v>241</v>
      </c>
      <c r="B38" s="352">
        <v>4850</v>
      </c>
      <c r="C38" s="353">
        <v>109255138</v>
      </c>
      <c r="D38" s="323"/>
      <c r="E38" s="323"/>
      <c r="F38" s="323"/>
      <c r="G38" s="323"/>
      <c r="H38" s="323"/>
      <c r="I38" s="323"/>
    </row>
  </sheetData>
  <mergeCells count="3">
    <mergeCell ref="E2:E3"/>
    <mergeCell ref="F2:G2"/>
    <mergeCell ref="H2:I2"/>
  </mergeCells>
  <phoneticPr fontId="11"/>
  <printOptions horizontalCentered="1"/>
  <pageMargins left="0.78740157480314965" right="0.43307086614173229" top="0.78740157480314965" bottom="0.39370078740157483" header="0.59055118110236227" footer="0.19685039370078741"/>
  <pageSetup paperSize="9" firstPageNumber="11" orientation="portrait" useFirstPageNumber="1" r:id="rId1"/>
  <headerFooter scaleWithDoc="0" alignWithMargins="0">
    <oddHeader>&amp;L&amp;"ＭＳ Ｐゴシック,太字"&amp;14 4 外航船国籍別表&amp;C    &amp;"ＭＳ Ｐゴシック,太字"&amp;14                ５ 入港船舶航路別表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FF"/>
  </sheetPr>
  <dimension ref="A1:N47"/>
  <sheetViews>
    <sheetView zoomScaleNormal="100" zoomScaleSheetLayoutView="100" workbookViewId="0"/>
  </sheetViews>
  <sheetFormatPr defaultRowHeight="11.25" x14ac:dyDescent="0.15"/>
  <cols>
    <col min="1" max="1" width="20.625" style="42" customWidth="1"/>
    <col min="2" max="2" width="6.75" style="43" bestFit="1" customWidth="1"/>
    <col min="3" max="3" width="10.5" style="43" bestFit="1" customWidth="1"/>
    <col min="4" max="4" width="6.75" style="43" bestFit="1" customWidth="1"/>
    <col min="5" max="5" width="9.75" style="43" bestFit="1" customWidth="1"/>
    <col min="6" max="6" width="6" style="43" bestFit="1" customWidth="1"/>
    <col min="7" max="7" width="10.5" style="43" bestFit="1" customWidth="1"/>
    <col min="8" max="8" width="6.75" style="43" bestFit="1" customWidth="1"/>
    <col min="9" max="9" width="10.5" style="43" bestFit="1" customWidth="1"/>
    <col min="10" max="10" width="6.75" style="43" bestFit="1" customWidth="1"/>
    <col min="11" max="11" width="9.75" style="43" bestFit="1" customWidth="1"/>
    <col min="12" max="12" width="6" style="43" bestFit="1" customWidth="1"/>
    <col min="13" max="13" width="10.5" style="43" customWidth="1"/>
    <col min="14" max="14" width="9" style="43" bestFit="1" customWidth="1"/>
    <col min="15" max="248" width="9" style="43"/>
    <col min="249" max="249" width="20.625" style="43" customWidth="1"/>
    <col min="250" max="250" width="7.625" style="43" customWidth="1"/>
    <col min="251" max="251" width="11.125" style="43" customWidth="1"/>
    <col min="252" max="252" width="7.625" style="43" customWidth="1"/>
    <col min="253" max="253" width="11.125" style="43" customWidth="1"/>
    <col min="254" max="254" width="7.625" style="43" customWidth="1"/>
    <col min="255" max="255" width="11.125" style="43" customWidth="1"/>
    <col min="256" max="256" width="7.625" style="43" customWidth="1"/>
    <col min="257" max="257" width="11.125" style="43" customWidth="1"/>
    <col min="258" max="258" width="7.625" style="43" customWidth="1"/>
    <col min="259" max="259" width="11.125" style="43" customWidth="1"/>
    <col min="260" max="260" width="7.625" style="43" customWidth="1"/>
    <col min="261" max="261" width="11.125" style="43" customWidth="1"/>
    <col min="262" max="504" width="9" style="43"/>
    <col min="505" max="505" width="20.625" style="43" customWidth="1"/>
    <col min="506" max="506" width="7.625" style="43" customWidth="1"/>
    <col min="507" max="507" width="11.125" style="43" customWidth="1"/>
    <col min="508" max="508" width="7.625" style="43" customWidth="1"/>
    <col min="509" max="509" width="11.125" style="43" customWidth="1"/>
    <col min="510" max="510" width="7.625" style="43" customWidth="1"/>
    <col min="511" max="511" width="11.125" style="43" customWidth="1"/>
    <col min="512" max="512" width="7.625" style="43" customWidth="1"/>
    <col min="513" max="513" width="11.125" style="43" customWidth="1"/>
    <col min="514" max="514" width="7.625" style="43" customWidth="1"/>
    <col min="515" max="515" width="11.125" style="43" customWidth="1"/>
    <col min="516" max="516" width="7.625" style="43" customWidth="1"/>
    <col min="517" max="517" width="11.125" style="43" customWidth="1"/>
    <col min="518" max="760" width="9" style="43"/>
    <col min="761" max="761" width="20.625" style="43" customWidth="1"/>
    <col min="762" max="762" width="7.625" style="43" customWidth="1"/>
    <col min="763" max="763" width="11.125" style="43" customWidth="1"/>
    <col min="764" max="764" width="7.625" style="43" customWidth="1"/>
    <col min="765" max="765" width="11.125" style="43" customWidth="1"/>
    <col min="766" max="766" width="7.625" style="43" customWidth="1"/>
    <col min="767" max="767" width="11.125" style="43" customWidth="1"/>
    <col min="768" max="768" width="7.625" style="43" customWidth="1"/>
    <col min="769" max="769" width="11.125" style="43" customWidth="1"/>
    <col min="770" max="770" width="7.625" style="43" customWidth="1"/>
    <col min="771" max="771" width="11.125" style="43" customWidth="1"/>
    <col min="772" max="772" width="7.625" style="43" customWidth="1"/>
    <col min="773" max="773" width="11.125" style="43" customWidth="1"/>
    <col min="774" max="1016" width="9" style="43"/>
    <col min="1017" max="1017" width="20.625" style="43" customWidth="1"/>
    <col min="1018" max="1018" width="7.625" style="43" customWidth="1"/>
    <col min="1019" max="1019" width="11.125" style="43" customWidth="1"/>
    <col min="1020" max="1020" width="7.625" style="43" customWidth="1"/>
    <col min="1021" max="1021" width="11.125" style="43" customWidth="1"/>
    <col min="1022" max="1022" width="7.625" style="43" customWidth="1"/>
    <col min="1023" max="1023" width="11.125" style="43" customWidth="1"/>
    <col min="1024" max="1024" width="7.625" style="43" customWidth="1"/>
    <col min="1025" max="1025" width="11.125" style="43" customWidth="1"/>
    <col min="1026" max="1026" width="7.625" style="43" customWidth="1"/>
    <col min="1027" max="1027" width="11.125" style="43" customWidth="1"/>
    <col min="1028" max="1028" width="7.625" style="43" customWidth="1"/>
    <col min="1029" max="1029" width="11.125" style="43" customWidth="1"/>
    <col min="1030" max="1272" width="9" style="43"/>
    <col min="1273" max="1273" width="20.625" style="43" customWidth="1"/>
    <col min="1274" max="1274" width="7.625" style="43" customWidth="1"/>
    <col min="1275" max="1275" width="11.125" style="43" customWidth="1"/>
    <col min="1276" max="1276" width="7.625" style="43" customWidth="1"/>
    <col min="1277" max="1277" width="11.125" style="43" customWidth="1"/>
    <col min="1278" max="1278" width="7.625" style="43" customWidth="1"/>
    <col min="1279" max="1279" width="11.125" style="43" customWidth="1"/>
    <col min="1280" max="1280" width="7.625" style="43" customWidth="1"/>
    <col min="1281" max="1281" width="11.125" style="43" customWidth="1"/>
    <col min="1282" max="1282" width="7.625" style="43" customWidth="1"/>
    <col min="1283" max="1283" width="11.125" style="43" customWidth="1"/>
    <col min="1284" max="1284" width="7.625" style="43" customWidth="1"/>
    <col min="1285" max="1285" width="11.125" style="43" customWidth="1"/>
    <col min="1286" max="1528" width="9" style="43"/>
    <col min="1529" max="1529" width="20.625" style="43" customWidth="1"/>
    <col min="1530" max="1530" width="7.625" style="43" customWidth="1"/>
    <col min="1531" max="1531" width="11.125" style="43" customWidth="1"/>
    <col min="1532" max="1532" width="7.625" style="43" customWidth="1"/>
    <col min="1533" max="1533" width="11.125" style="43" customWidth="1"/>
    <col min="1534" max="1534" width="7.625" style="43" customWidth="1"/>
    <col min="1535" max="1535" width="11.125" style="43" customWidth="1"/>
    <col min="1536" max="1536" width="7.625" style="43" customWidth="1"/>
    <col min="1537" max="1537" width="11.125" style="43" customWidth="1"/>
    <col min="1538" max="1538" width="7.625" style="43" customWidth="1"/>
    <col min="1539" max="1539" width="11.125" style="43" customWidth="1"/>
    <col min="1540" max="1540" width="7.625" style="43" customWidth="1"/>
    <col min="1541" max="1541" width="11.125" style="43" customWidth="1"/>
    <col min="1542" max="1784" width="9" style="43"/>
    <col min="1785" max="1785" width="20.625" style="43" customWidth="1"/>
    <col min="1786" max="1786" width="7.625" style="43" customWidth="1"/>
    <col min="1787" max="1787" width="11.125" style="43" customWidth="1"/>
    <col min="1788" max="1788" width="7.625" style="43" customWidth="1"/>
    <col min="1789" max="1789" width="11.125" style="43" customWidth="1"/>
    <col min="1790" max="1790" width="7.625" style="43" customWidth="1"/>
    <col min="1791" max="1791" width="11.125" style="43" customWidth="1"/>
    <col min="1792" max="1792" width="7.625" style="43" customWidth="1"/>
    <col min="1793" max="1793" width="11.125" style="43" customWidth="1"/>
    <col min="1794" max="1794" width="7.625" style="43" customWidth="1"/>
    <col min="1795" max="1795" width="11.125" style="43" customWidth="1"/>
    <col min="1796" max="1796" width="7.625" style="43" customWidth="1"/>
    <col min="1797" max="1797" width="11.125" style="43" customWidth="1"/>
    <col min="1798" max="2040" width="9" style="43"/>
    <col min="2041" max="2041" width="20.625" style="43" customWidth="1"/>
    <col min="2042" max="2042" width="7.625" style="43" customWidth="1"/>
    <col min="2043" max="2043" width="11.125" style="43" customWidth="1"/>
    <col min="2044" max="2044" width="7.625" style="43" customWidth="1"/>
    <col min="2045" max="2045" width="11.125" style="43" customWidth="1"/>
    <col min="2046" max="2046" width="7.625" style="43" customWidth="1"/>
    <col min="2047" max="2047" width="11.125" style="43" customWidth="1"/>
    <col min="2048" max="2048" width="7.625" style="43" customWidth="1"/>
    <col min="2049" max="2049" width="11.125" style="43" customWidth="1"/>
    <col min="2050" max="2050" width="7.625" style="43" customWidth="1"/>
    <col min="2051" max="2051" width="11.125" style="43" customWidth="1"/>
    <col min="2052" max="2052" width="7.625" style="43" customWidth="1"/>
    <col min="2053" max="2053" width="11.125" style="43" customWidth="1"/>
    <col min="2054" max="2296" width="9" style="43"/>
    <col min="2297" max="2297" width="20.625" style="43" customWidth="1"/>
    <col min="2298" max="2298" width="7.625" style="43" customWidth="1"/>
    <col min="2299" max="2299" width="11.125" style="43" customWidth="1"/>
    <col min="2300" max="2300" width="7.625" style="43" customWidth="1"/>
    <col min="2301" max="2301" width="11.125" style="43" customWidth="1"/>
    <col min="2302" max="2302" width="7.625" style="43" customWidth="1"/>
    <col min="2303" max="2303" width="11.125" style="43" customWidth="1"/>
    <col min="2304" max="2304" width="7.625" style="43" customWidth="1"/>
    <col min="2305" max="2305" width="11.125" style="43" customWidth="1"/>
    <col min="2306" max="2306" width="7.625" style="43" customWidth="1"/>
    <col min="2307" max="2307" width="11.125" style="43" customWidth="1"/>
    <col min="2308" max="2308" width="7.625" style="43" customWidth="1"/>
    <col min="2309" max="2309" width="11.125" style="43" customWidth="1"/>
    <col min="2310" max="2552" width="9" style="43"/>
    <col min="2553" max="2553" width="20.625" style="43" customWidth="1"/>
    <col min="2554" max="2554" width="7.625" style="43" customWidth="1"/>
    <col min="2555" max="2555" width="11.125" style="43" customWidth="1"/>
    <col min="2556" max="2556" width="7.625" style="43" customWidth="1"/>
    <col min="2557" max="2557" width="11.125" style="43" customWidth="1"/>
    <col min="2558" max="2558" width="7.625" style="43" customWidth="1"/>
    <col min="2559" max="2559" width="11.125" style="43" customWidth="1"/>
    <col min="2560" max="2560" width="7.625" style="43" customWidth="1"/>
    <col min="2561" max="2561" width="11.125" style="43" customWidth="1"/>
    <col min="2562" max="2562" width="7.625" style="43" customWidth="1"/>
    <col min="2563" max="2563" width="11.125" style="43" customWidth="1"/>
    <col min="2564" max="2564" width="7.625" style="43" customWidth="1"/>
    <col min="2565" max="2565" width="11.125" style="43" customWidth="1"/>
    <col min="2566" max="2808" width="9" style="43"/>
    <col min="2809" max="2809" width="20.625" style="43" customWidth="1"/>
    <col min="2810" max="2810" width="7.625" style="43" customWidth="1"/>
    <col min="2811" max="2811" width="11.125" style="43" customWidth="1"/>
    <col min="2812" max="2812" width="7.625" style="43" customWidth="1"/>
    <col min="2813" max="2813" width="11.125" style="43" customWidth="1"/>
    <col min="2814" max="2814" width="7.625" style="43" customWidth="1"/>
    <col min="2815" max="2815" width="11.125" style="43" customWidth="1"/>
    <col min="2816" max="2816" width="7.625" style="43" customWidth="1"/>
    <col min="2817" max="2817" width="11.125" style="43" customWidth="1"/>
    <col min="2818" max="2818" width="7.625" style="43" customWidth="1"/>
    <col min="2819" max="2819" width="11.125" style="43" customWidth="1"/>
    <col min="2820" max="2820" width="7.625" style="43" customWidth="1"/>
    <col min="2821" max="2821" width="11.125" style="43" customWidth="1"/>
    <col min="2822" max="3064" width="9" style="43"/>
    <col min="3065" max="3065" width="20.625" style="43" customWidth="1"/>
    <col min="3066" max="3066" width="7.625" style="43" customWidth="1"/>
    <col min="3067" max="3067" width="11.125" style="43" customWidth="1"/>
    <col min="3068" max="3068" width="7.625" style="43" customWidth="1"/>
    <col min="3069" max="3069" width="11.125" style="43" customWidth="1"/>
    <col min="3070" max="3070" width="7.625" style="43" customWidth="1"/>
    <col min="3071" max="3071" width="11.125" style="43" customWidth="1"/>
    <col min="3072" max="3072" width="7.625" style="43" customWidth="1"/>
    <col min="3073" max="3073" width="11.125" style="43" customWidth="1"/>
    <col min="3074" max="3074" width="7.625" style="43" customWidth="1"/>
    <col min="3075" max="3075" width="11.125" style="43" customWidth="1"/>
    <col min="3076" max="3076" width="7.625" style="43" customWidth="1"/>
    <col min="3077" max="3077" width="11.125" style="43" customWidth="1"/>
    <col min="3078" max="3320" width="9" style="43"/>
    <col min="3321" max="3321" width="20.625" style="43" customWidth="1"/>
    <col min="3322" max="3322" width="7.625" style="43" customWidth="1"/>
    <col min="3323" max="3323" width="11.125" style="43" customWidth="1"/>
    <col min="3324" max="3324" width="7.625" style="43" customWidth="1"/>
    <col min="3325" max="3325" width="11.125" style="43" customWidth="1"/>
    <col min="3326" max="3326" width="7.625" style="43" customWidth="1"/>
    <col min="3327" max="3327" width="11.125" style="43" customWidth="1"/>
    <col min="3328" max="3328" width="7.625" style="43" customWidth="1"/>
    <col min="3329" max="3329" width="11.125" style="43" customWidth="1"/>
    <col min="3330" max="3330" width="7.625" style="43" customWidth="1"/>
    <col min="3331" max="3331" width="11.125" style="43" customWidth="1"/>
    <col min="3332" max="3332" width="7.625" style="43" customWidth="1"/>
    <col min="3333" max="3333" width="11.125" style="43" customWidth="1"/>
    <col min="3334" max="3576" width="9" style="43"/>
    <col min="3577" max="3577" width="20.625" style="43" customWidth="1"/>
    <col min="3578" max="3578" width="7.625" style="43" customWidth="1"/>
    <col min="3579" max="3579" width="11.125" style="43" customWidth="1"/>
    <col min="3580" max="3580" width="7.625" style="43" customWidth="1"/>
    <col min="3581" max="3581" width="11.125" style="43" customWidth="1"/>
    <col min="3582" max="3582" width="7.625" style="43" customWidth="1"/>
    <col min="3583" max="3583" width="11.125" style="43" customWidth="1"/>
    <col min="3584" max="3584" width="7.625" style="43" customWidth="1"/>
    <col min="3585" max="3585" width="11.125" style="43" customWidth="1"/>
    <col min="3586" max="3586" width="7.625" style="43" customWidth="1"/>
    <col min="3587" max="3587" width="11.125" style="43" customWidth="1"/>
    <col min="3588" max="3588" width="7.625" style="43" customWidth="1"/>
    <col min="3589" max="3589" width="11.125" style="43" customWidth="1"/>
    <col min="3590" max="3832" width="9" style="43"/>
    <col min="3833" max="3833" width="20.625" style="43" customWidth="1"/>
    <col min="3834" max="3834" width="7.625" style="43" customWidth="1"/>
    <col min="3835" max="3835" width="11.125" style="43" customWidth="1"/>
    <col min="3836" max="3836" width="7.625" style="43" customWidth="1"/>
    <col min="3837" max="3837" width="11.125" style="43" customWidth="1"/>
    <col min="3838" max="3838" width="7.625" style="43" customWidth="1"/>
    <col min="3839" max="3839" width="11.125" style="43" customWidth="1"/>
    <col min="3840" max="3840" width="7.625" style="43" customWidth="1"/>
    <col min="3841" max="3841" width="11.125" style="43" customWidth="1"/>
    <col min="3842" max="3842" width="7.625" style="43" customWidth="1"/>
    <col min="3843" max="3843" width="11.125" style="43" customWidth="1"/>
    <col min="3844" max="3844" width="7.625" style="43" customWidth="1"/>
    <col min="3845" max="3845" width="11.125" style="43" customWidth="1"/>
    <col min="3846" max="4088" width="9" style="43"/>
    <col min="4089" max="4089" width="20.625" style="43" customWidth="1"/>
    <col min="4090" max="4090" width="7.625" style="43" customWidth="1"/>
    <col min="4091" max="4091" width="11.125" style="43" customWidth="1"/>
    <col min="4092" max="4092" width="7.625" style="43" customWidth="1"/>
    <col min="4093" max="4093" width="11.125" style="43" customWidth="1"/>
    <col min="4094" max="4094" width="7.625" style="43" customWidth="1"/>
    <col min="4095" max="4095" width="11.125" style="43" customWidth="1"/>
    <col min="4096" max="4096" width="7.625" style="43" customWidth="1"/>
    <col min="4097" max="4097" width="11.125" style="43" customWidth="1"/>
    <col min="4098" max="4098" width="7.625" style="43" customWidth="1"/>
    <col min="4099" max="4099" width="11.125" style="43" customWidth="1"/>
    <col min="4100" max="4100" width="7.625" style="43" customWidth="1"/>
    <col min="4101" max="4101" width="11.125" style="43" customWidth="1"/>
    <col min="4102" max="4344" width="9" style="43"/>
    <col min="4345" max="4345" width="20.625" style="43" customWidth="1"/>
    <col min="4346" max="4346" width="7.625" style="43" customWidth="1"/>
    <col min="4347" max="4347" width="11.125" style="43" customWidth="1"/>
    <col min="4348" max="4348" width="7.625" style="43" customWidth="1"/>
    <col min="4349" max="4349" width="11.125" style="43" customWidth="1"/>
    <col min="4350" max="4350" width="7.625" style="43" customWidth="1"/>
    <col min="4351" max="4351" width="11.125" style="43" customWidth="1"/>
    <col min="4352" max="4352" width="7.625" style="43" customWidth="1"/>
    <col min="4353" max="4353" width="11.125" style="43" customWidth="1"/>
    <col min="4354" max="4354" width="7.625" style="43" customWidth="1"/>
    <col min="4355" max="4355" width="11.125" style="43" customWidth="1"/>
    <col min="4356" max="4356" width="7.625" style="43" customWidth="1"/>
    <col min="4357" max="4357" width="11.125" style="43" customWidth="1"/>
    <col min="4358" max="4600" width="9" style="43"/>
    <col min="4601" max="4601" width="20.625" style="43" customWidth="1"/>
    <col min="4602" max="4602" width="7.625" style="43" customWidth="1"/>
    <col min="4603" max="4603" width="11.125" style="43" customWidth="1"/>
    <col min="4604" max="4604" width="7.625" style="43" customWidth="1"/>
    <col min="4605" max="4605" width="11.125" style="43" customWidth="1"/>
    <col min="4606" max="4606" width="7.625" style="43" customWidth="1"/>
    <col min="4607" max="4607" width="11.125" style="43" customWidth="1"/>
    <col min="4608" max="4608" width="7.625" style="43" customWidth="1"/>
    <col min="4609" max="4609" width="11.125" style="43" customWidth="1"/>
    <col min="4610" max="4610" width="7.625" style="43" customWidth="1"/>
    <col min="4611" max="4611" width="11.125" style="43" customWidth="1"/>
    <col min="4612" max="4612" width="7.625" style="43" customWidth="1"/>
    <col min="4613" max="4613" width="11.125" style="43" customWidth="1"/>
    <col min="4614" max="4856" width="9" style="43"/>
    <col min="4857" max="4857" width="20.625" style="43" customWidth="1"/>
    <col min="4858" max="4858" width="7.625" style="43" customWidth="1"/>
    <col min="4859" max="4859" width="11.125" style="43" customWidth="1"/>
    <col min="4860" max="4860" width="7.625" style="43" customWidth="1"/>
    <col min="4861" max="4861" width="11.125" style="43" customWidth="1"/>
    <col min="4862" max="4862" width="7.625" style="43" customWidth="1"/>
    <col min="4863" max="4863" width="11.125" style="43" customWidth="1"/>
    <col min="4864" max="4864" width="7.625" style="43" customWidth="1"/>
    <col min="4865" max="4865" width="11.125" style="43" customWidth="1"/>
    <col min="4866" max="4866" width="7.625" style="43" customWidth="1"/>
    <col min="4867" max="4867" width="11.125" style="43" customWidth="1"/>
    <col min="4868" max="4868" width="7.625" style="43" customWidth="1"/>
    <col min="4869" max="4869" width="11.125" style="43" customWidth="1"/>
    <col min="4870" max="5112" width="9" style="43"/>
    <col min="5113" max="5113" width="20.625" style="43" customWidth="1"/>
    <col min="5114" max="5114" width="7.625" style="43" customWidth="1"/>
    <col min="5115" max="5115" width="11.125" style="43" customWidth="1"/>
    <col min="5116" max="5116" width="7.625" style="43" customWidth="1"/>
    <col min="5117" max="5117" width="11.125" style="43" customWidth="1"/>
    <col min="5118" max="5118" width="7.625" style="43" customWidth="1"/>
    <col min="5119" max="5119" width="11.125" style="43" customWidth="1"/>
    <col min="5120" max="5120" width="7.625" style="43" customWidth="1"/>
    <col min="5121" max="5121" width="11.125" style="43" customWidth="1"/>
    <col min="5122" max="5122" width="7.625" style="43" customWidth="1"/>
    <col min="5123" max="5123" width="11.125" style="43" customWidth="1"/>
    <col min="5124" max="5124" width="7.625" style="43" customWidth="1"/>
    <col min="5125" max="5125" width="11.125" style="43" customWidth="1"/>
    <col min="5126" max="5368" width="9" style="43"/>
    <col min="5369" max="5369" width="20.625" style="43" customWidth="1"/>
    <col min="5370" max="5370" width="7.625" style="43" customWidth="1"/>
    <col min="5371" max="5371" width="11.125" style="43" customWidth="1"/>
    <col min="5372" max="5372" width="7.625" style="43" customWidth="1"/>
    <col min="5373" max="5373" width="11.125" style="43" customWidth="1"/>
    <col min="5374" max="5374" width="7.625" style="43" customWidth="1"/>
    <col min="5375" max="5375" width="11.125" style="43" customWidth="1"/>
    <col min="5376" max="5376" width="7.625" style="43" customWidth="1"/>
    <col min="5377" max="5377" width="11.125" style="43" customWidth="1"/>
    <col min="5378" max="5378" width="7.625" style="43" customWidth="1"/>
    <col min="5379" max="5379" width="11.125" style="43" customWidth="1"/>
    <col min="5380" max="5380" width="7.625" style="43" customWidth="1"/>
    <col min="5381" max="5381" width="11.125" style="43" customWidth="1"/>
    <col min="5382" max="5624" width="9" style="43"/>
    <col min="5625" max="5625" width="20.625" style="43" customWidth="1"/>
    <col min="5626" max="5626" width="7.625" style="43" customWidth="1"/>
    <col min="5627" max="5627" width="11.125" style="43" customWidth="1"/>
    <col min="5628" max="5628" width="7.625" style="43" customWidth="1"/>
    <col min="5629" max="5629" width="11.125" style="43" customWidth="1"/>
    <col min="5630" max="5630" width="7.625" style="43" customWidth="1"/>
    <col min="5631" max="5631" width="11.125" style="43" customWidth="1"/>
    <col min="5632" max="5632" width="7.625" style="43" customWidth="1"/>
    <col min="5633" max="5633" width="11.125" style="43" customWidth="1"/>
    <col min="5634" max="5634" width="7.625" style="43" customWidth="1"/>
    <col min="5635" max="5635" width="11.125" style="43" customWidth="1"/>
    <col min="5636" max="5636" width="7.625" style="43" customWidth="1"/>
    <col min="5637" max="5637" width="11.125" style="43" customWidth="1"/>
    <col min="5638" max="5880" width="9" style="43"/>
    <col min="5881" max="5881" width="20.625" style="43" customWidth="1"/>
    <col min="5882" max="5882" width="7.625" style="43" customWidth="1"/>
    <col min="5883" max="5883" width="11.125" style="43" customWidth="1"/>
    <col min="5884" max="5884" width="7.625" style="43" customWidth="1"/>
    <col min="5885" max="5885" width="11.125" style="43" customWidth="1"/>
    <col min="5886" max="5886" width="7.625" style="43" customWidth="1"/>
    <col min="5887" max="5887" width="11.125" style="43" customWidth="1"/>
    <col min="5888" max="5888" width="7.625" style="43" customWidth="1"/>
    <col min="5889" max="5889" width="11.125" style="43" customWidth="1"/>
    <col min="5890" max="5890" width="7.625" style="43" customWidth="1"/>
    <col min="5891" max="5891" width="11.125" style="43" customWidth="1"/>
    <col min="5892" max="5892" width="7.625" style="43" customWidth="1"/>
    <col min="5893" max="5893" width="11.125" style="43" customWidth="1"/>
    <col min="5894" max="6136" width="9" style="43"/>
    <col min="6137" max="6137" width="20.625" style="43" customWidth="1"/>
    <col min="6138" max="6138" width="7.625" style="43" customWidth="1"/>
    <col min="6139" max="6139" width="11.125" style="43" customWidth="1"/>
    <col min="6140" max="6140" width="7.625" style="43" customWidth="1"/>
    <col min="6141" max="6141" width="11.125" style="43" customWidth="1"/>
    <col min="6142" max="6142" width="7.625" style="43" customWidth="1"/>
    <col min="6143" max="6143" width="11.125" style="43" customWidth="1"/>
    <col min="6144" max="6144" width="7.625" style="43" customWidth="1"/>
    <col min="6145" max="6145" width="11.125" style="43" customWidth="1"/>
    <col min="6146" max="6146" width="7.625" style="43" customWidth="1"/>
    <col min="6147" max="6147" width="11.125" style="43" customWidth="1"/>
    <col min="6148" max="6148" width="7.625" style="43" customWidth="1"/>
    <col min="6149" max="6149" width="11.125" style="43" customWidth="1"/>
    <col min="6150" max="6392" width="9" style="43"/>
    <col min="6393" max="6393" width="20.625" style="43" customWidth="1"/>
    <col min="6394" max="6394" width="7.625" style="43" customWidth="1"/>
    <col min="6395" max="6395" width="11.125" style="43" customWidth="1"/>
    <col min="6396" max="6396" width="7.625" style="43" customWidth="1"/>
    <col min="6397" max="6397" width="11.125" style="43" customWidth="1"/>
    <col min="6398" max="6398" width="7.625" style="43" customWidth="1"/>
    <col min="6399" max="6399" width="11.125" style="43" customWidth="1"/>
    <col min="6400" max="6400" width="7.625" style="43" customWidth="1"/>
    <col min="6401" max="6401" width="11.125" style="43" customWidth="1"/>
    <col min="6402" max="6402" width="7.625" style="43" customWidth="1"/>
    <col min="6403" max="6403" width="11.125" style="43" customWidth="1"/>
    <col min="6404" max="6404" width="7.625" style="43" customWidth="1"/>
    <col min="6405" max="6405" width="11.125" style="43" customWidth="1"/>
    <col min="6406" max="6648" width="9" style="43"/>
    <col min="6649" max="6649" width="20.625" style="43" customWidth="1"/>
    <col min="6650" max="6650" width="7.625" style="43" customWidth="1"/>
    <col min="6651" max="6651" width="11.125" style="43" customWidth="1"/>
    <col min="6652" max="6652" width="7.625" style="43" customWidth="1"/>
    <col min="6653" max="6653" width="11.125" style="43" customWidth="1"/>
    <col min="6654" max="6654" width="7.625" style="43" customWidth="1"/>
    <col min="6655" max="6655" width="11.125" style="43" customWidth="1"/>
    <col min="6656" max="6656" width="7.625" style="43" customWidth="1"/>
    <col min="6657" max="6657" width="11.125" style="43" customWidth="1"/>
    <col min="6658" max="6658" width="7.625" style="43" customWidth="1"/>
    <col min="6659" max="6659" width="11.125" style="43" customWidth="1"/>
    <col min="6660" max="6660" width="7.625" style="43" customWidth="1"/>
    <col min="6661" max="6661" width="11.125" style="43" customWidth="1"/>
    <col min="6662" max="6904" width="9" style="43"/>
    <col min="6905" max="6905" width="20.625" style="43" customWidth="1"/>
    <col min="6906" max="6906" width="7.625" style="43" customWidth="1"/>
    <col min="6907" max="6907" width="11.125" style="43" customWidth="1"/>
    <col min="6908" max="6908" width="7.625" style="43" customWidth="1"/>
    <col min="6909" max="6909" width="11.125" style="43" customWidth="1"/>
    <col min="6910" max="6910" width="7.625" style="43" customWidth="1"/>
    <col min="6911" max="6911" width="11.125" style="43" customWidth="1"/>
    <col min="6912" max="6912" width="7.625" style="43" customWidth="1"/>
    <col min="6913" max="6913" width="11.125" style="43" customWidth="1"/>
    <col min="6914" max="6914" width="7.625" style="43" customWidth="1"/>
    <col min="6915" max="6915" width="11.125" style="43" customWidth="1"/>
    <col min="6916" max="6916" width="7.625" style="43" customWidth="1"/>
    <col min="6917" max="6917" width="11.125" style="43" customWidth="1"/>
    <col min="6918" max="7160" width="9" style="43"/>
    <col min="7161" max="7161" width="20.625" style="43" customWidth="1"/>
    <col min="7162" max="7162" width="7.625" style="43" customWidth="1"/>
    <col min="7163" max="7163" width="11.125" style="43" customWidth="1"/>
    <col min="7164" max="7164" width="7.625" style="43" customWidth="1"/>
    <col min="7165" max="7165" width="11.125" style="43" customWidth="1"/>
    <col min="7166" max="7166" width="7.625" style="43" customWidth="1"/>
    <col min="7167" max="7167" width="11.125" style="43" customWidth="1"/>
    <col min="7168" max="7168" width="7.625" style="43" customWidth="1"/>
    <col min="7169" max="7169" width="11.125" style="43" customWidth="1"/>
    <col min="7170" max="7170" width="7.625" style="43" customWidth="1"/>
    <col min="7171" max="7171" width="11.125" style="43" customWidth="1"/>
    <col min="7172" max="7172" width="7.625" style="43" customWidth="1"/>
    <col min="7173" max="7173" width="11.125" style="43" customWidth="1"/>
    <col min="7174" max="7416" width="9" style="43"/>
    <col min="7417" max="7417" width="20.625" style="43" customWidth="1"/>
    <col min="7418" max="7418" width="7.625" style="43" customWidth="1"/>
    <col min="7419" max="7419" width="11.125" style="43" customWidth="1"/>
    <col min="7420" max="7420" width="7.625" style="43" customWidth="1"/>
    <col min="7421" max="7421" width="11.125" style="43" customWidth="1"/>
    <col min="7422" max="7422" width="7.625" style="43" customWidth="1"/>
    <col min="7423" max="7423" width="11.125" style="43" customWidth="1"/>
    <col min="7424" max="7424" width="7.625" style="43" customWidth="1"/>
    <col min="7425" max="7425" width="11.125" style="43" customWidth="1"/>
    <col min="7426" max="7426" width="7.625" style="43" customWidth="1"/>
    <col min="7427" max="7427" width="11.125" style="43" customWidth="1"/>
    <col min="7428" max="7428" width="7.625" style="43" customWidth="1"/>
    <col min="7429" max="7429" width="11.125" style="43" customWidth="1"/>
    <col min="7430" max="7672" width="9" style="43"/>
    <col min="7673" max="7673" width="20.625" style="43" customWidth="1"/>
    <col min="7674" max="7674" width="7.625" style="43" customWidth="1"/>
    <col min="7675" max="7675" width="11.125" style="43" customWidth="1"/>
    <col min="7676" max="7676" width="7.625" style="43" customWidth="1"/>
    <col min="7677" max="7677" width="11.125" style="43" customWidth="1"/>
    <col min="7678" max="7678" width="7.625" style="43" customWidth="1"/>
    <col min="7679" max="7679" width="11.125" style="43" customWidth="1"/>
    <col min="7680" max="7680" width="7.625" style="43" customWidth="1"/>
    <col min="7681" max="7681" width="11.125" style="43" customWidth="1"/>
    <col min="7682" max="7682" width="7.625" style="43" customWidth="1"/>
    <col min="7683" max="7683" width="11.125" style="43" customWidth="1"/>
    <col min="7684" max="7684" width="7.625" style="43" customWidth="1"/>
    <col min="7685" max="7685" width="11.125" style="43" customWidth="1"/>
    <col min="7686" max="7928" width="9" style="43"/>
    <col min="7929" max="7929" width="20.625" style="43" customWidth="1"/>
    <col min="7930" max="7930" width="7.625" style="43" customWidth="1"/>
    <col min="7931" max="7931" width="11.125" style="43" customWidth="1"/>
    <col min="7932" max="7932" width="7.625" style="43" customWidth="1"/>
    <col min="7933" max="7933" width="11.125" style="43" customWidth="1"/>
    <col min="7934" max="7934" width="7.625" style="43" customWidth="1"/>
    <col min="7935" max="7935" width="11.125" style="43" customWidth="1"/>
    <col min="7936" max="7936" width="7.625" style="43" customWidth="1"/>
    <col min="7937" max="7937" width="11.125" style="43" customWidth="1"/>
    <col min="7938" max="7938" width="7.625" style="43" customWidth="1"/>
    <col min="7939" max="7939" width="11.125" style="43" customWidth="1"/>
    <col min="7940" max="7940" width="7.625" style="43" customWidth="1"/>
    <col min="7941" max="7941" width="11.125" style="43" customWidth="1"/>
    <col min="7942" max="8184" width="9" style="43"/>
    <col min="8185" max="8185" width="20.625" style="43" customWidth="1"/>
    <col min="8186" max="8186" width="7.625" style="43" customWidth="1"/>
    <col min="8187" max="8187" width="11.125" style="43" customWidth="1"/>
    <col min="8188" max="8188" width="7.625" style="43" customWidth="1"/>
    <col min="8189" max="8189" width="11.125" style="43" customWidth="1"/>
    <col min="8190" max="8190" width="7.625" style="43" customWidth="1"/>
    <col min="8191" max="8191" width="11.125" style="43" customWidth="1"/>
    <col min="8192" max="8192" width="7.625" style="43" customWidth="1"/>
    <col min="8193" max="8193" width="11.125" style="43" customWidth="1"/>
    <col min="8194" max="8194" width="7.625" style="43" customWidth="1"/>
    <col min="8195" max="8195" width="11.125" style="43" customWidth="1"/>
    <col min="8196" max="8196" width="7.625" style="43" customWidth="1"/>
    <col min="8197" max="8197" width="11.125" style="43" customWidth="1"/>
    <col min="8198" max="8440" width="9" style="43"/>
    <col min="8441" max="8441" width="20.625" style="43" customWidth="1"/>
    <col min="8442" max="8442" width="7.625" style="43" customWidth="1"/>
    <col min="8443" max="8443" width="11.125" style="43" customWidth="1"/>
    <col min="8444" max="8444" width="7.625" style="43" customWidth="1"/>
    <col min="8445" max="8445" width="11.125" style="43" customWidth="1"/>
    <col min="8446" max="8446" width="7.625" style="43" customWidth="1"/>
    <col min="8447" max="8447" width="11.125" style="43" customWidth="1"/>
    <col min="8448" max="8448" width="7.625" style="43" customWidth="1"/>
    <col min="8449" max="8449" width="11.125" style="43" customWidth="1"/>
    <col min="8450" max="8450" width="7.625" style="43" customWidth="1"/>
    <col min="8451" max="8451" width="11.125" style="43" customWidth="1"/>
    <col min="8452" max="8452" width="7.625" style="43" customWidth="1"/>
    <col min="8453" max="8453" width="11.125" style="43" customWidth="1"/>
    <col min="8454" max="8696" width="9" style="43"/>
    <col min="8697" max="8697" width="20.625" style="43" customWidth="1"/>
    <col min="8698" max="8698" width="7.625" style="43" customWidth="1"/>
    <col min="8699" max="8699" width="11.125" style="43" customWidth="1"/>
    <col min="8700" max="8700" width="7.625" style="43" customWidth="1"/>
    <col min="8701" max="8701" width="11.125" style="43" customWidth="1"/>
    <col min="8702" max="8702" width="7.625" style="43" customWidth="1"/>
    <col min="8703" max="8703" width="11.125" style="43" customWidth="1"/>
    <col min="8704" max="8704" width="7.625" style="43" customWidth="1"/>
    <col min="8705" max="8705" width="11.125" style="43" customWidth="1"/>
    <col min="8706" max="8706" width="7.625" style="43" customWidth="1"/>
    <col min="8707" max="8707" width="11.125" style="43" customWidth="1"/>
    <col min="8708" max="8708" width="7.625" style="43" customWidth="1"/>
    <col min="8709" max="8709" width="11.125" style="43" customWidth="1"/>
    <col min="8710" max="8952" width="9" style="43"/>
    <col min="8953" max="8953" width="20.625" style="43" customWidth="1"/>
    <col min="8954" max="8954" width="7.625" style="43" customWidth="1"/>
    <col min="8955" max="8955" width="11.125" style="43" customWidth="1"/>
    <col min="8956" max="8956" width="7.625" style="43" customWidth="1"/>
    <col min="8957" max="8957" width="11.125" style="43" customWidth="1"/>
    <col min="8958" max="8958" width="7.625" style="43" customWidth="1"/>
    <col min="8959" max="8959" width="11.125" style="43" customWidth="1"/>
    <col min="8960" max="8960" width="7.625" style="43" customWidth="1"/>
    <col min="8961" max="8961" width="11.125" style="43" customWidth="1"/>
    <col min="8962" max="8962" width="7.625" style="43" customWidth="1"/>
    <col min="8963" max="8963" width="11.125" style="43" customWidth="1"/>
    <col min="8964" max="8964" width="7.625" style="43" customWidth="1"/>
    <col min="8965" max="8965" width="11.125" style="43" customWidth="1"/>
    <col min="8966" max="9208" width="9" style="43"/>
    <col min="9209" max="9209" width="20.625" style="43" customWidth="1"/>
    <col min="9210" max="9210" width="7.625" style="43" customWidth="1"/>
    <col min="9211" max="9211" width="11.125" style="43" customWidth="1"/>
    <col min="9212" max="9212" width="7.625" style="43" customWidth="1"/>
    <col min="9213" max="9213" width="11.125" style="43" customWidth="1"/>
    <col min="9214" max="9214" width="7.625" style="43" customWidth="1"/>
    <col min="9215" max="9215" width="11.125" style="43" customWidth="1"/>
    <col min="9216" max="9216" width="7.625" style="43" customWidth="1"/>
    <col min="9217" max="9217" width="11.125" style="43" customWidth="1"/>
    <col min="9218" max="9218" width="7.625" style="43" customWidth="1"/>
    <col min="9219" max="9219" width="11.125" style="43" customWidth="1"/>
    <col min="9220" max="9220" width="7.625" style="43" customWidth="1"/>
    <col min="9221" max="9221" width="11.125" style="43" customWidth="1"/>
    <col min="9222" max="9464" width="9" style="43"/>
    <col min="9465" max="9465" width="20.625" style="43" customWidth="1"/>
    <col min="9466" max="9466" width="7.625" style="43" customWidth="1"/>
    <col min="9467" max="9467" width="11.125" style="43" customWidth="1"/>
    <col min="9468" max="9468" width="7.625" style="43" customWidth="1"/>
    <col min="9469" max="9469" width="11.125" style="43" customWidth="1"/>
    <col min="9470" max="9470" width="7.625" style="43" customWidth="1"/>
    <col min="9471" max="9471" width="11.125" style="43" customWidth="1"/>
    <col min="9472" max="9472" width="7.625" style="43" customWidth="1"/>
    <col min="9473" max="9473" width="11.125" style="43" customWidth="1"/>
    <col min="9474" max="9474" width="7.625" style="43" customWidth="1"/>
    <col min="9475" max="9475" width="11.125" style="43" customWidth="1"/>
    <col min="9476" max="9476" width="7.625" style="43" customWidth="1"/>
    <col min="9477" max="9477" width="11.125" style="43" customWidth="1"/>
    <col min="9478" max="9720" width="9" style="43"/>
    <col min="9721" max="9721" width="20.625" style="43" customWidth="1"/>
    <col min="9722" max="9722" width="7.625" style="43" customWidth="1"/>
    <col min="9723" max="9723" width="11.125" style="43" customWidth="1"/>
    <col min="9724" max="9724" width="7.625" style="43" customWidth="1"/>
    <col min="9725" max="9725" width="11.125" style="43" customWidth="1"/>
    <col min="9726" max="9726" width="7.625" style="43" customWidth="1"/>
    <col min="9727" max="9727" width="11.125" style="43" customWidth="1"/>
    <col min="9728" max="9728" width="7.625" style="43" customWidth="1"/>
    <col min="9729" max="9729" width="11.125" style="43" customWidth="1"/>
    <col min="9730" max="9730" width="7.625" style="43" customWidth="1"/>
    <col min="9731" max="9731" width="11.125" style="43" customWidth="1"/>
    <col min="9732" max="9732" width="7.625" style="43" customWidth="1"/>
    <col min="9733" max="9733" width="11.125" style="43" customWidth="1"/>
    <col min="9734" max="9976" width="9" style="43"/>
    <col min="9977" max="9977" width="20.625" style="43" customWidth="1"/>
    <col min="9978" max="9978" width="7.625" style="43" customWidth="1"/>
    <col min="9979" max="9979" width="11.125" style="43" customWidth="1"/>
    <col min="9980" max="9980" width="7.625" style="43" customWidth="1"/>
    <col min="9981" max="9981" width="11.125" style="43" customWidth="1"/>
    <col min="9982" max="9982" width="7.625" style="43" customWidth="1"/>
    <col min="9983" max="9983" width="11.125" style="43" customWidth="1"/>
    <col min="9984" max="9984" width="7.625" style="43" customWidth="1"/>
    <col min="9985" max="9985" width="11.125" style="43" customWidth="1"/>
    <col min="9986" max="9986" width="7.625" style="43" customWidth="1"/>
    <col min="9987" max="9987" width="11.125" style="43" customWidth="1"/>
    <col min="9988" max="9988" width="7.625" style="43" customWidth="1"/>
    <col min="9989" max="9989" width="11.125" style="43" customWidth="1"/>
    <col min="9990" max="10232" width="9" style="43"/>
    <col min="10233" max="10233" width="20.625" style="43" customWidth="1"/>
    <col min="10234" max="10234" width="7.625" style="43" customWidth="1"/>
    <col min="10235" max="10235" width="11.125" style="43" customWidth="1"/>
    <col min="10236" max="10236" width="7.625" style="43" customWidth="1"/>
    <col min="10237" max="10237" width="11.125" style="43" customWidth="1"/>
    <col min="10238" max="10238" width="7.625" style="43" customWidth="1"/>
    <col min="10239" max="10239" width="11.125" style="43" customWidth="1"/>
    <col min="10240" max="10240" width="7.625" style="43" customWidth="1"/>
    <col min="10241" max="10241" width="11.125" style="43" customWidth="1"/>
    <col min="10242" max="10242" width="7.625" style="43" customWidth="1"/>
    <col min="10243" max="10243" width="11.125" style="43" customWidth="1"/>
    <col min="10244" max="10244" width="7.625" style="43" customWidth="1"/>
    <col min="10245" max="10245" width="11.125" style="43" customWidth="1"/>
    <col min="10246" max="10488" width="9" style="43"/>
    <col min="10489" max="10489" width="20.625" style="43" customWidth="1"/>
    <col min="10490" max="10490" width="7.625" style="43" customWidth="1"/>
    <col min="10491" max="10491" width="11.125" style="43" customWidth="1"/>
    <col min="10492" max="10492" width="7.625" style="43" customWidth="1"/>
    <col min="10493" max="10493" width="11.125" style="43" customWidth="1"/>
    <col min="10494" max="10494" width="7.625" style="43" customWidth="1"/>
    <col min="10495" max="10495" width="11.125" style="43" customWidth="1"/>
    <col min="10496" max="10496" width="7.625" style="43" customWidth="1"/>
    <col min="10497" max="10497" width="11.125" style="43" customWidth="1"/>
    <col min="10498" max="10498" width="7.625" style="43" customWidth="1"/>
    <col min="10499" max="10499" width="11.125" style="43" customWidth="1"/>
    <col min="10500" max="10500" width="7.625" style="43" customWidth="1"/>
    <col min="10501" max="10501" width="11.125" style="43" customWidth="1"/>
    <col min="10502" max="10744" width="9" style="43"/>
    <col min="10745" max="10745" width="20.625" style="43" customWidth="1"/>
    <col min="10746" max="10746" width="7.625" style="43" customWidth="1"/>
    <col min="10747" max="10747" width="11.125" style="43" customWidth="1"/>
    <col min="10748" max="10748" width="7.625" style="43" customWidth="1"/>
    <col min="10749" max="10749" width="11.125" style="43" customWidth="1"/>
    <col min="10750" max="10750" width="7.625" style="43" customWidth="1"/>
    <col min="10751" max="10751" width="11.125" style="43" customWidth="1"/>
    <col min="10752" max="10752" width="7.625" style="43" customWidth="1"/>
    <col min="10753" max="10753" width="11.125" style="43" customWidth="1"/>
    <col min="10754" max="10754" width="7.625" style="43" customWidth="1"/>
    <col min="10755" max="10755" width="11.125" style="43" customWidth="1"/>
    <col min="10756" max="10756" width="7.625" style="43" customWidth="1"/>
    <col min="10757" max="10757" width="11.125" style="43" customWidth="1"/>
    <col min="10758" max="11000" width="9" style="43"/>
    <col min="11001" max="11001" width="20.625" style="43" customWidth="1"/>
    <col min="11002" max="11002" width="7.625" style="43" customWidth="1"/>
    <col min="11003" max="11003" width="11.125" style="43" customWidth="1"/>
    <col min="11004" max="11004" width="7.625" style="43" customWidth="1"/>
    <col min="11005" max="11005" width="11.125" style="43" customWidth="1"/>
    <col min="11006" max="11006" width="7.625" style="43" customWidth="1"/>
    <col min="11007" max="11007" width="11.125" style="43" customWidth="1"/>
    <col min="11008" max="11008" width="7.625" style="43" customWidth="1"/>
    <col min="11009" max="11009" width="11.125" style="43" customWidth="1"/>
    <col min="11010" max="11010" width="7.625" style="43" customWidth="1"/>
    <col min="11011" max="11011" width="11.125" style="43" customWidth="1"/>
    <col min="11012" max="11012" width="7.625" style="43" customWidth="1"/>
    <col min="11013" max="11013" width="11.125" style="43" customWidth="1"/>
    <col min="11014" max="11256" width="9" style="43"/>
    <col min="11257" max="11257" width="20.625" style="43" customWidth="1"/>
    <col min="11258" max="11258" width="7.625" style="43" customWidth="1"/>
    <col min="11259" max="11259" width="11.125" style="43" customWidth="1"/>
    <col min="11260" max="11260" width="7.625" style="43" customWidth="1"/>
    <col min="11261" max="11261" width="11.125" style="43" customWidth="1"/>
    <col min="11262" max="11262" width="7.625" style="43" customWidth="1"/>
    <col min="11263" max="11263" width="11.125" style="43" customWidth="1"/>
    <col min="11264" max="11264" width="7.625" style="43" customWidth="1"/>
    <col min="11265" max="11265" width="11.125" style="43" customWidth="1"/>
    <col min="11266" max="11266" width="7.625" style="43" customWidth="1"/>
    <col min="11267" max="11267" width="11.125" style="43" customWidth="1"/>
    <col min="11268" max="11268" width="7.625" style="43" customWidth="1"/>
    <col min="11269" max="11269" width="11.125" style="43" customWidth="1"/>
    <col min="11270" max="11512" width="9" style="43"/>
    <col min="11513" max="11513" width="20.625" style="43" customWidth="1"/>
    <col min="11514" max="11514" width="7.625" style="43" customWidth="1"/>
    <col min="11515" max="11515" width="11.125" style="43" customWidth="1"/>
    <col min="11516" max="11516" width="7.625" style="43" customWidth="1"/>
    <col min="11517" max="11517" width="11.125" style="43" customWidth="1"/>
    <col min="11518" max="11518" width="7.625" style="43" customWidth="1"/>
    <col min="11519" max="11519" width="11.125" style="43" customWidth="1"/>
    <col min="11520" max="11520" width="7.625" style="43" customWidth="1"/>
    <col min="11521" max="11521" width="11.125" style="43" customWidth="1"/>
    <col min="11522" max="11522" width="7.625" style="43" customWidth="1"/>
    <col min="11523" max="11523" width="11.125" style="43" customWidth="1"/>
    <col min="11524" max="11524" width="7.625" style="43" customWidth="1"/>
    <col min="11525" max="11525" width="11.125" style="43" customWidth="1"/>
    <col min="11526" max="11768" width="9" style="43"/>
    <col min="11769" max="11769" width="20.625" style="43" customWidth="1"/>
    <col min="11770" max="11770" width="7.625" style="43" customWidth="1"/>
    <col min="11771" max="11771" width="11.125" style="43" customWidth="1"/>
    <col min="11772" max="11772" width="7.625" style="43" customWidth="1"/>
    <col min="11773" max="11773" width="11.125" style="43" customWidth="1"/>
    <col min="11774" max="11774" width="7.625" style="43" customWidth="1"/>
    <col min="11775" max="11775" width="11.125" style="43" customWidth="1"/>
    <col min="11776" max="11776" width="7.625" style="43" customWidth="1"/>
    <col min="11777" max="11777" width="11.125" style="43" customWidth="1"/>
    <col min="11778" max="11778" width="7.625" style="43" customWidth="1"/>
    <col min="11779" max="11779" width="11.125" style="43" customWidth="1"/>
    <col min="11780" max="11780" width="7.625" style="43" customWidth="1"/>
    <col min="11781" max="11781" width="11.125" style="43" customWidth="1"/>
    <col min="11782" max="12024" width="9" style="43"/>
    <col min="12025" max="12025" width="20.625" style="43" customWidth="1"/>
    <col min="12026" max="12026" width="7.625" style="43" customWidth="1"/>
    <col min="12027" max="12027" width="11.125" style="43" customWidth="1"/>
    <col min="12028" max="12028" width="7.625" style="43" customWidth="1"/>
    <col min="12029" max="12029" width="11.125" style="43" customWidth="1"/>
    <col min="12030" max="12030" width="7.625" style="43" customWidth="1"/>
    <col min="12031" max="12031" width="11.125" style="43" customWidth="1"/>
    <col min="12032" max="12032" width="7.625" style="43" customWidth="1"/>
    <col min="12033" max="12033" width="11.125" style="43" customWidth="1"/>
    <col min="12034" max="12034" width="7.625" style="43" customWidth="1"/>
    <col min="12035" max="12035" width="11.125" style="43" customWidth="1"/>
    <col min="12036" max="12036" width="7.625" style="43" customWidth="1"/>
    <col min="12037" max="12037" width="11.125" style="43" customWidth="1"/>
    <col min="12038" max="12280" width="9" style="43"/>
    <col min="12281" max="12281" width="20.625" style="43" customWidth="1"/>
    <col min="12282" max="12282" width="7.625" style="43" customWidth="1"/>
    <col min="12283" max="12283" width="11.125" style="43" customWidth="1"/>
    <col min="12284" max="12284" width="7.625" style="43" customWidth="1"/>
    <col min="12285" max="12285" width="11.125" style="43" customWidth="1"/>
    <col min="12286" max="12286" width="7.625" style="43" customWidth="1"/>
    <col min="12287" max="12287" width="11.125" style="43" customWidth="1"/>
    <col min="12288" max="12288" width="7.625" style="43" customWidth="1"/>
    <col min="12289" max="12289" width="11.125" style="43" customWidth="1"/>
    <col min="12290" max="12290" width="7.625" style="43" customWidth="1"/>
    <col min="12291" max="12291" width="11.125" style="43" customWidth="1"/>
    <col min="12292" max="12292" width="7.625" style="43" customWidth="1"/>
    <col min="12293" max="12293" width="11.125" style="43" customWidth="1"/>
    <col min="12294" max="12536" width="9" style="43"/>
    <col min="12537" max="12537" width="20.625" style="43" customWidth="1"/>
    <col min="12538" max="12538" width="7.625" style="43" customWidth="1"/>
    <col min="12539" max="12539" width="11.125" style="43" customWidth="1"/>
    <col min="12540" max="12540" width="7.625" style="43" customWidth="1"/>
    <col min="12541" max="12541" width="11.125" style="43" customWidth="1"/>
    <col min="12542" max="12542" width="7.625" style="43" customWidth="1"/>
    <col min="12543" max="12543" width="11.125" style="43" customWidth="1"/>
    <col min="12544" max="12544" width="7.625" style="43" customWidth="1"/>
    <col min="12545" max="12545" width="11.125" style="43" customWidth="1"/>
    <col min="12546" max="12546" width="7.625" style="43" customWidth="1"/>
    <col min="12547" max="12547" width="11.125" style="43" customWidth="1"/>
    <col min="12548" max="12548" width="7.625" style="43" customWidth="1"/>
    <col min="12549" max="12549" width="11.125" style="43" customWidth="1"/>
    <col min="12550" max="12792" width="9" style="43"/>
    <col min="12793" max="12793" width="20.625" style="43" customWidth="1"/>
    <col min="12794" max="12794" width="7.625" style="43" customWidth="1"/>
    <col min="12795" max="12795" width="11.125" style="43" customWidth="1"/>
    <col min="12796" max="12796" width="7.625" style="43" customWidth="1"/>
    <col min="12797" max="12797" width="11.125" style="43" customWidth="1"/>
    <col min="12798" max="12798" width="7.625" style="43" customWidth="1"/>
    <col min="12799" max="12799" width="11.125" style="43" customWidth="1"/>
    <col min="12800" max="12800" width="7.625" style="43" customWidth="1"/>
    <col min="12801" max="12801" width="11.125" style="43" customWidth="1"/>
    <col min="12802" max="12802" width="7.625" style="43" customWidth="1"/>
    <col min="12803" max="12803" width="11.125" style="43" customWidth="1"/>
    <col min="12804" max="12804" width="7.625" style="43" customWidth="1"/>
    <col min="12805" max="12805" width="11.125" style="43" customWidth="1"/>
    <col min="12806" max="13048" width="9" style="43"/>
    <col min="13049" max="13049" width="20.625" style="43" customWidth="1"/>
    <col min="13050" max="13050" width="7.625" style="43" customWidth="1"/>
    <col min="13051" max="13051" width="11.125" style="43" customWidth="1"/>
    <col min="13052" max="13052" width="7.625" style="43" customWidth="1"/>
    <col min="13053" max="13053" width="11.125" style="43" customWidth="1"/>
    <col min="13054" max="13054" width="7.625" style="43" customWidth="1"/>
    <col min="13055" max="13055" width="11.125" style="43" customWidth="1"/>
    <col min="13056" max="13056" width="7.625" style="43" customWidth="1"/>
    <col min="13057" max="13057" width="11.125" style="43" customWidth="1"/>
    <col min="13058" max="13058" width="7.625" style="43" customWidth="1"/>
    <col min="13059" max="13059" width="11.125" style="43" customWidth="1"/>
    <col min="13060" max="13060" width="7.625" style="43" customWidth="1"/>
    <col min="13061" max="13061" width="11.125" style="43" customWidth="1"/>
    <col min="13062" max="13304" width="9" style="43"/>
    <col min="13305" max="13305" width="20.625" style="43" customWidth="1"/>
    <col min="13306" max="13306" width="7.625" style="43" customWidth="1"/>
    <col min="13307" max="13307" width="11.125" style="43" customWidth="1"/>
    <col min="13308" max="13308" width="7.625" style="43" customWidth="1"/>
    <col min="13309" max="13309" width="11.125" style="43" customWidth="1"/>
    <col min="13310" max="13310" width="7.625" style="43" customWidth="1"/>
    <col min="13311" max="13311" width="11.125" style="43" customWidth="1"/>
    <col min="13312" max="13312" width="7.625" style="43" customWidth="1"/>
    <col min="13313" max="13313" width="11.125" style="43" customWidth="1"/>
    <col min="13314" max="13314" width="7.625" style="43" customWidth="1"/>
    <col min="13315" max="13315" width="11.125" style="43" customWidth="1"/>
    <col min="13316" max="13316" width="7.625" style="43" customWidth="1"/>
    <col min="13317" max="13317" width="11.125" style="43" customWidth="1"/>
    <col min="13318" max="13560" width="9" style="43"/>
    <col min="13561" max="13561" width="20.625" style="43" customWidth="1"/>
    <col min="13562" max="13562" width="7.625" style="43" customWidth="1"/>
    <col min="13563" max="13563" width="11.125" style="43" customWidth="1"/>
    <col min="13564" max="13564" width="7.625" style="43" customWidth="1"/>
    <col min="13565" max="13565" width="11.125" style="43" customWidth="1"/>
    <col min="13566" max="13566" width="7.625" style="43" customWidth="1"/>
    <col min="13567" max="13567" width="11.125" style="43" customWidth="1"/>
    <col min="13568" max="13568" width="7.625" style="43" customWidth="1"/>
    <col min="13569" max="13569" width="11.125" style="43" customWidth="1"/>
    <col min="13570" max="13570" width="7.625" style="43" customWidth="1"/>
    <col min="13571" max="13571" width="11.125" style="43" customWidth="1"/>
    <col min="13572" max="13572" width="7.625" style="43" customWidth="1"/>
    <col min="13573" max="13573" width="11.125" style="43" customWidth="1"/>
    <col min="13574" max="13816" width="9" style="43"/>
    <col min="13817" max="13817" width="20.625" style="43" customWidth="1"/>
    <col min="13818" max="13818" width="7.625" style="43" customWidth="1"/>
    <col min="13819" max="13819" width="11.125" style="43" customWidth="1"/>
    <col min="13820" max="13820" width="7.625" style="43" customWidth="1"/>
    <col min="13821" max="13821" width="11.125" style="43" customWidth="1"/>
    <col min="13822" max="13822" width="7.625" style="43" customWidth="1"/>
    <col min="13823" max="13823" width="11.125" style="43" customWidth="1"/>
    <col min="13824" max="13824" width="7.625" style="43" customWidth="1"/>
    <col min="13825" max="13825" width="11.125" style="43" customWidth="1"/>
    <col min="13826" max="13826" width="7.625" style="43" customWidth="1"/>
    <col min="13827" max="13827" width="11.125" style="43" customWidth="1"/>
    <col min="13828" max="13828" width="7.625" style="43" customWidth="1"/>
    <col min="13829" max="13829" width="11.125" style="43" customWidth="1"/>
    <col min="13830" max="14072" width="9" style="43"/>
    <col min="14073" max="14073" width="20.625" style="43" customWidth="1"/>
    <col min="14074" max="14074" width="7.625" style="43" customWidth="1"/>
    <col min="14075" max="14075" width="11.125" style="43" customWidth="1"/>
    <col min="14076" max="14076" width="7.625" style="43" customWidth="1"/>
    <col min="14077" max="14077" width="11.125" style="43" customWidth="1"/>
    <col min="14078" max="14078" width="7.625" style="43" customWidth="1"/>
    <col min="14079" max="14079" width="11.125" style="43" customWidth="1"/>
    <col min="14080" max="14080" width="7.625" style="43" customWidth="1"/>
    <col min="14081" max="14081" width="11.125" style="43" customWidth="1"/>
    <col min="14082" max="14082" width="7.625" style="43" customWidth="1"/>
    <col min="14083" max="14083" width="11.125" style="43" customWidth="1"/>
    <col min="14084" max="14084" width="7.625" style="43" customWidth="1"/>
    <col min="14085" max="14085" width="11.125" style="43" customWidth="1"/>
    <col min="14086" max="14328" width="9" style="43"/>
    <col min="14329" max="14329" width="20.625" style="43" customWidth="1"/>
    <col min="14330" max="14330" width="7.625" style="43" customWidth="1"/>
    <col min="14331" max="14331" width="11.125" style="43" customWidth="1"/>
    <col min="14332" max="14332" width="7.625" style="43" customWidth="1"/>
    <col min="14333" max="14333" width="11.125" style="43" customWidth="1"/>
    <col min="14334" max="14334" width="7.625" style="43" customWidth="1"/>
    <col min="14335" max="14335" width="11.125" style="43" customWidth="1"/>
    <col min="14336" max="14336" width="7.625" style="43" customWidth="1"/>
    <col min="14337" max="14337" width="11.125" style="43" customWidth="1"/>
    <col min="14338" max="14338" width="7.625" style="43" customWidth="1"/>
    <col min="14339" max="14339" width="11.125" style="43" customWidth="1"/>
    <col min="14340" max="14340" width="7.625" style="43" customWidth="1"/>
    <col min="14341" max="14341" width="11.125" style="43" customWidth="1"/>
    <col min="14342" max="14584" width="9" style="43"/>
    <col min="14585" max="14585" width="20.625" style="43" customWidth="1"/>
    <col min="14586" max="14586" width="7.625" style="43" customWidth="1"/>
    <col min="14587" max="14587" width="11.125" style="43" customWidth="1"/>
    <col min="14588" max="14588" width="7.625" style="43" customWidth="1"/>
    <col min="14589" max="14589" width="11.125" style="43" customWidth="1"/>
    <col min="14590" max="14590" width="7.625" style="43" customWidth="1"/>
    <col min="14591" max="14591" width="11.125" style="43" customWidth="1"/>
    <col min="14592" max="14592" width="7.625" style="43" customWidth="1"/>
    <col min="14593" max="14593" width="11.125" style="43" customWidth="1"/>
    <col min="14594" max="14594" width="7.625" style="43" customWidth="1"/>
    <col min="14595" max="14595" width="11.125" style="43" customWidth="1"/>
    <col min="14596" max="14596" width="7.625" style="43" customWidth="1"/>
    <col min="14597" max="14597" width="11.125" style="43" customWidth="1"/>
    <col min="14598" max="14840" width="9" style="43"/>
    <col min="14841" max="14841" width="20.625" style="43" customWidth="1"/>
    <col min="14842" max="14842" width="7.625" style="43" customWidth="1"/>
    <col min="14843" max="14843" width="11.125" style="43" customWidth="1"/>
    <col min="14844" max="14844" width="7.625" style="43" customWidth="1"/>
    <col min="14845" max="14845" width="11.125" style="43" customWidth="1"/>
    <col min="14846" max="14846" width="7.625" style="43" customWidth="1"/>
    <col min="14847" max="14847" width="11.125" style="43" customWidth="1"/>
    <col min="14848" max="14848" width="7.625" style="43" customWidth="1"/>
    <col min="14849" max="14849" width="11.125" style="43" customWidth="1"/>
    <col min="14850" max="14850" width="7.625" style="43" customWidth="1"/>
    <col min="14851" max="14851" width="11.125" style="43" customWidth="1"/>
    <col min="14852" max="14852" width="7.625" style="43" customWidth="1"/>
    <col min="14853" max="14853" width="11.125" style="43" customWidth="1"/>
    <col min="14854" max="15096" width="9" style="43"/>
    <col min="15097" max="15097" width="20.625" style="43" customWidth="1"/>
    <col min="15098" max="15098" width="7.625" style="43" customWidth="1"/>
    <col min="15099" max="15099" width="11.125" style="43" customWidth="1"/>
    <col min="15100" max="15100" width="7.625" style="43" customWidth="1"/>
    <col min="15101" max="15101" width="11.125" style="43" customWidth="1"/>
    <col min="15102" max="15102" width="7.625" style="43" customWidth="1"/>
    <col min="15103" max="15103" width="11.125" style="43" customWidth="1"/>
    <col min="15104" max="15104" width="7.625" style="43" customWidth="1"/>
    <col min="15105" max="15105" width="11.125" style="43" customWidth="1"/>
    <col min="15106" max="15106" width="7.625" style="43" customWidth="1"/>
    <col min="15107" max="15107" width="11.125" style="43" customWidth="1"/>
    <col min="15108" max="15108" width="7.625" style="43" customWidth="1"/>
    <col min="15109" max="15109" width="11.125" style="43" customWidth="1"/>
    <col min="15110" max="15352" width="9" style="43"/>
    <col min="15353" max="15353" width="20.625" style="43" customWidth="1"/>
    <col min="15354" max="15354" width="7.625" style="43" customWidth="1"/>
    <col min="15355" max="15355" width="11.125" style="43" customWidth="1"/>
    <col min="15356" max="15356" width="7.625" style="43" customWidth="1"/>
    <col min="15357" max="15357" width="11.125" style="43" customWidth="1"/>
    <col min="15358" max="15358" width="7.625" style="43" customWidth="1"/>
    <col min="15359" max="15359" width="11.125" style="43" customWidth="1"/>
    <col min="15360" max="15360" width="7.625" style="43" customWidth="1"/>
    <col min="15361" max="15361" width="11.125" style="43" customWidth="1"/>
    <col min="15362" max="15362" width="7.625" style="43" customWidth="1"/>
    <col min="15363" max="15363" width="11.125" style="43" customWidth="1"/>
    <col min="15364" max="15364" width="7.625" style="43" customWidth="1"/>
    <col min="15365" max="15365" width="11.125" style="43" customWidth="1"/>
    <col min="15366" max="15608" width="9" style="43"/>
    <col min="15609" max="15609" width="20.625" style="43" customWidth="1"/>
    <col min="15610" max="15610" width="7.625" style="43" customWidth="1"/>
    <col min="15611" max="15611" width="11.125" style="43" customWidth="1"/>
    <col min="15612" max="15612" width="7.625" style="43" customWidth="1"/>
    <col min="15613" max="15613" width="11.125" style="43" customWidth="1"/>
    <col min="15614" max="15614" width="7.625" style="43" customWidth="1"/>
    <col min="15615" max="15615" width="11.125" style="43" customWidth="1"/>
    <col min="15616" max="15616" width="7.625" style="43" customWidth="1"/>
    <col min="15617" max="15617" width="11.125" style="43" customWidth="1"/>
    <col min="15618" max="15618" width="7.625" style="43" customWidth="1"/>
    <col min="15619" max="15619" width="11.125" style="43" customWidth="1"/>
    <col min="15620" max="15620" width="7.625" style="43" customWidth="1"/>
    <col min="15621" max="15621" width="11.125" style="43" customWidth="1"/>
    <col min="15622" max="15864" width="9" style="43"/>
    <col min="15865" max="15865" width="20.625" style="43" customWidth="1"/>
    <col min="15866" max="15866" width="7.625" style="43" customWidth="1"/>
    <col min="15867" max="15867" width="11.125" style="43" customWidth="1"/>
    <col min="15868" max="15868" width="7.625" style="43" customWidth="1"/>
    <col min="15869" max="15869" width="11.125" style="43" customWidth="1"/>
    <col min="15870" max="15870" width="7.625" style="43" customWidth="1"/>
    <col min="15871" max="15871" width="11.125" style="43" customWidth="1"/>
    <col min="15872" max="15872" width="7.625" style="43" customWidth="1"/>
    <col min="15873" max="15873" width="11.125" style="43" customWidth="1"/>
    <col min="15874" max="15874" width="7.625" style="43" customWidth="1"/>
    <col min="15875" max="15875" width="11.125" style="43" customWidth="1"/>
    <col min="15876" max="15876" width="7.625" style="43" customWidth="1"/>
    <col min="15877" max="15877" width="11.125" style="43" customWidth="1"/>
    <col min="15878" max="16120" width="9" style="43"/>
    <col min="16121" max="16121" width="20.625" style="43" customWidth="1"/>
    <col min="16122" max="16122" width="7.625" style="43" customWidth="1"/>
    <col min="16123" max="16123" width="11.125" style="43" customWidth="1"/>
    <col min="16124" max="16124" width="7.625" style="43" customWidth="1"/>
    <col min="16125" max="16125" width="11.125" style="43" customWidth="1"/>
    <col min="16126" max="16126" width="7.625" style="43" customWidth="1"/>
    <col min="16127" max="16127" width="11.125" style="43" customWidth="1"/>
    <col min="16128" max="16128" width="7.625" style="43" customWidth="1"/>
    <col min="16129" max="16129" width="11.125" style="43" customWidth="1"/>
    <col min="16130" max="16130" width="7.625" style="43" customWidth="1"/>
    <col min="16131" max="16131" width="11.125" style="43" customWidth="1"/>
    <col min="16132" max="16132" width="7.625" style="43" customWidth="1"/>
    <col min="16133" max="16133" width="11.125" style="43" customWidth="1"/>
    <col min="16134" max="16384" width="9" style="43"/>
  </cols>
  <sheetData>
    <row r="1" spans="1:14" ht="15.75" customHeight="1" x14ac:dyDescent="0.15">
      <c r="A1" s="284"/>
      <c r="B1" s="285"/>
      <c r="C1" s="285"/>
      <c r="D1" s="285"/>
      <c r="E1" s="285"/>
      <c r="F1" s="285"/>
      <c r="G1" s="285"/>
      <c r="H1" s="285"/>
      <c r="I1" s="285"/>
      <c r="J1" s="285"/>
      <c r="K1" s="285"/>
      <c r="L1" s="285"/>
      <c r="M1" s="286" t="s">
        <v>460</v>
      </c>
    </row>
    <row r="2" spans="1:14" s="15" customFormat="1" ht="22.5" customHeight="1" x14ac:dyDescent="0.15">
      <c r="A2" s="287"/>
      <c r="B2" s="288" t="s">
        <v>775</v>
      </c>
      <c r="C2" s="288"/>
      <c r="D2" s="288"/>
      <c r="E2" s="288"/>
      <c r="F2" s="288"/>
      <c r="G2" s="288"/>
      <c r="H2" s="289" t="s">
        <v>721</v>
      </c>
      <c r="I2" s="289"/>
      <c r="J2" s="289"/>
      <c r="K2" s="289"/>
      <c r="L2" s="289"/>
      <c r="M2" s="290"/>
    </row>
    <row r="3" spans="1:14" s="15" customFormat="1" ht="22.5" customHeight="1" x14ac:dyDescent="0.15">
      <c r="A3" s="291" t="s">
        <v>605</v>
      </c>
      <c r="B3" s="288" t="s">
        <v>241</v>
      </c>
      <c r="C3" s="288"/>
      <c r="D3" s="288" t="s">
        <v>723</v>
      </c>
      <c r="E3" s="288"/>
      <c r="F3" s="288" t="s">
        <v>724</v>
      </c>
      <c r="G3" s="288"/>
      <c r="H3" s="288" t="s">
        <v>241</v>
      </c>
      <c r="I3" s="288"/>
      <c r="J3" s="288" t="s">
        <v>723</v>
      </c>
      <c r="K3" s="288"/>
      <c r="L3" s="288" t="s">
        <v>724</v>
      </c>
      <c r="M3" s="288"/>
    </row>
    <row r="4" spans="1:14" s="15" customFormat="1" ht="22.5" customHeight="1" x14ac:dyDescent="0.15">
      <c r="A4" s="292"/>
      <c r="B4" s="293" t="s">
        <v>257</v>
      </c>
      <c r="C4" s="293" t="s">
        <v>203</v>
      </c>
      <c r="D4" s="293" t="s">
        <v>257</v>
      </c>
      <c r="E4" s="293" t="s">
        <v>203</v>
      </c>
      <c r="F4" s="293" t="s">
        <v>257</v>
      </c>
      <c r="G4" s="293" t="s">
        <v>203</v>
      </c>
      <c r="H4" s="293" t="s">
        <v>257</v>
      </c>
      <c r="I4" s="293" t="s">
        <v>203</v>
      </c>
      <c r="J4" s="293" t="s">
        <v>257</v>
      </c>
      <c r="K4" s="293" t="s">
        <v>203</v>
      </c>
      <c r="L4" s="293" t="s">
        <v>257</v>
      </c>
      <c r="M4" s="293" t="s">
        <v>203</v>
      </c>
    </row>
    <row r="5" spans="1:14" s="44" customFormat="1" ht="22.5" customHeight="1" x14ac:dyDescent="0.15">
      <c r="A5" s="294" t="s">
        <v>241</v>
      </c>
      <c r="B5" s="295">
        <v>21246</v>
      </c>
      <c r="C5" s="295">
        <v>154816535</v>
      </c>
      <c r="D5" s="295">
        <v>16396</v>
      </c>
      <c r="E5" s="295">
        <v>45561397</v>
      </c>
      <c r="F5" s="295">
        <v>4850</v>
      </c>
      <c r="G5" s="295">
        <v>109255138</v>
      </c>
      <c r="H5" s="295">
        <v>21594</v>
      </c>
      <c r="I5" s="295">
        <v>157045857</v>
      </c>
      <c r="J5" s="295">
        <v>16643</v>
      </c>
      <c r="K5" s="295">
        <v>46849512</v>
      </c>
      <c r="L5" s="295">
        <v>4951</v>
      </c>
      <c r="M5" s="296">
        <v>110196345</v>
      </c>
    </row>
    <row r="6" spans="1:14" s="44" customFormat="1" ht="22.5" customHeight="1" x14ac:dyDescent="0.15">
      <c r="A6" s="297" t="s">
        <v>258</v>
      </c>
      <c r="B6" s="298">
        <v>10612</v>
      </c>
      <c r="C6" s="298">
        <v>64666918</v>
      </c>
      <c r="D6" s="298">
        <v>8816</v>
      </c>
      <c r="E6" s="298">
        <v>35242698</v>
      </c>
      <c r="F6" s="298">
        <v>1796</v>
      </c>
      <c r="G6" s="298">
        <v>29424220</v>
      </c>
      <c r="H6" s="298">
        <v>11105</v>
      </c>
      <c r="I6" s="298">
        <v>63286835</v>
      </c>
      <c r="J6" s="298">
        <v>9361</v>
      </c>
      <c r="K6" s="298">
        <v>37186839</v>
      </c>
      <c r="L6" s="299">
        <v>1744</v>
      </c>
      <c r="M6" s="300">
        <v>26099996</v>
      </c>
    </row>
    <row r="7" spans="1:14" s="44" customFormat="1" ht="22.5" customHeight="1" x14ac:dyDescent="0.15">
      <c r="A7" s="301" t="s">
        <v>259</v>
      </c>
      <c r="B7" s="302">
        <v>57</v>
      </c>
      <c r="C7" s="302">
        <v>29210</v>
      </c>
      <c r="D7" s="302">
        <v>57</v>
      </c>
      <c r="E7" s="302">
        <v>29210</v>
      </c>
      <c r="F7" s="302" t="s">
        <v>212</v>
      </c>
      <c r="G7" s="302" t="s">
        <v>212</v>
      </c>
      <c r="H7" s="302">
        <v>47</v>
      </c>
      <c r="I7" s="302">
        <v>24950</v>
      </c>
      <c r="J7" s="302">
        <v>47</v>
      </c>
      <c r="K7" s="302">
        <v>24950</v>
      </c>
      <c r="L7" s="298" t="s">
        <v>212</v>
      </c>
      <c r="M7" s="303" t="s">
        <v>212</v>
      </c>
    </row>
    <row r="8" spans="1:14" s="44" customFormat="1" ht="22.5" customHeight="1" x14ac:dyDescent="0.15">
      <c r="A8" s="304" t="s">
        <v>260</v>
      </c>
      <c r="B8" s="298">
        <v>312</v>
      </c>
      <c r="C8" s="298">
        <v>882726</v>
      </c>
      <c r="D8" s="298">
        <v>312</v>
      </c>
      <c r="E8" s="298">
        <v>882726</v>
      </c>
      <c r="F8" s="298" t="s">
        <v>212</v>
      </c>
      <c r="G8" s="298" t="s">
        <v>212</v>
      </c>
      <c r="H8" s="298">
        <v>336</v>
      </c>
      <c r="I8" s="298">
        <v>883565</v>
      </c>
      <c r="J8" s="298">
        <v>336</v>
      </c>
      <c r="K8" s="298">
        <v>883565</v>
      </c>
      <c r="L8" s="298" t="s">
        <v>212</v>
      </c>
      <c r="M8" s="303" t="s">
        <v>212</v>
      </c>
    </row>
    <row r="9" spans="1:14" s="44" customFormat="1" ht="22.5" customHeight="1" x14ac:dyDescent="0.15">
      <c r="A9" s="304" t="s">
        <v>261</v>
      </c>
      <c r="B9" s="298">
        <v>288</v>
      </c>
      <c r="C9" s="298">
        <v>131986</v>
      </c>
      <c r="D9" s="298">
        <v>288</v>
      </c>
      <c r="E9" s="298">
        <v>131986</v>
      </c>
      <c r="F9" s="298" t="s">
        <v>212</v>
      </c>
      <c r="G9" s="298" t="s">
        <v>212</v>
      </c>
      <c r="H9" s="298">
        <v>295</v>
      </c>
      <c r="I9" s="298">
        <v>136214</v>
      </c>
      <c r="J9" s="298">
        <v>295</v>
      </c>
      <c r="K9" s="298">
        <v>136214</v>
      </c>
      <c r="L9" s="298" t="s">
        <v>212</v>
      </c>
      <c r="M9" s="303" t="s">
        <v>212</v>
      </c>
    </row>
    <row r="10" spans="1:14" s="44" customFormat="1" ht="22.5" customHeight="1" x14ac:dyDescent="0.15">
      <c r="A10" s="304" t="s">
        <v>262</v>
      </c>
      <c r="B10" s="298">
        <v>89</v>
      </c>
      <c r="C10" s="298">
        <v>62958</v>
      </c>
      <c r="D10" s="298">
        <v>89</v>
      </c>
      <c r="E10" s="298">
        <v>62958</v>
      </c>
      <c r="F10" s="298" t="s">
        <v>212</v>
      </c>
      <c r="G10" s="298" t="s">
        <v>212</v>
      </c>
      <c r="H10" s="298">
        <v>92</v>
      </c>
      <c r="I10" s="298">
        <v>66228</v>
      </c>
      <c r="J10" s="298">
        <v>92</v>
      </c>
      <c r="K10" s="298">
        <v>66228</v>
      </c>
      <c r="L10" s="298" t="s">
        <v>212</v>
      </c>
      <c r="M10" s="303" t="s">
        <v>212</v>
      </c>
    </row>
    <row r="11" spans="1:14" s="44" customFormat="1" ht="22.5" customHeight="1" x14ac:dyDescent="0.15">
      <c r="A11" s="304" t="s">
        <v>263</v>
      </c>
      <c r="B11" s="298">
        <v>1694</v>
      </c>
      <c r="C11" s="298">
        <v>4538986</v>
      </c>
      <c r="D11" s="298">
        <v>1694</v>
      </c>
      <c r="E11" s="298">
        <v>4538986</v>
      </c>
      <c r="F11" s="298" t="s">
        <v>212</v>
      </c>
      <c r="G11" s="298" t="s">
        <v>212</v>
      </c>
      <c r="H11" s="298">
        <v>1676</v>
      </c>
      <c r="I11" s="298">
        <v>4500024</v>
      </c>
      <c r="J11" s="298">
        <v>1676</v>
      </c>
      <c r="K11" s="298">
        <v>4500024</v>
      </c>
      <c r="L11" s="298" t="s">
        <v>212</v>
      </c>
      <c r="M11" s="303" t="s">
        <v>212</v>
      </c>
      <c r="N11" s="75"/>
    </row>
    <row r="12" spans="1:14" s="44" customFormat="1" ht="22.5" customHeight="1" x14ac:dyDescent="0.15">
      <c r="A12" s="304" t="s">
        <v>264</v>
      </c>
      <c r="B12" s="298">
        <v>1707</v>
      </c>
      <c r="C12" s="298">
        <v>19557324</v>
      </c>
      <c r="D12" s="298">
        <v>825</v>
      </c>
      <c r="E12" s="298">
        <v>10804851</v>
      </c>
      <c r="F12" s="298">
        <v>882</v>
      </c>
      <c r="G12" s="298">
        <v>8752473</v>
      </c>
      <c r="H12" s="298">
        <v>1716</v>
      </c>
      <c r="I12" s="298">
        <v>19677788</v>
      </c>
      <c r="J12" s="298">
        <v>849</v>
      </c>
      <c r="K12" s="298">
        <v>10980593</v>
      </c>
      <c r="L12" s="298">
        <v>867</v>
      </c>
      <c r="M12" s="303">
        <v>8697195</v>
      </c>
    </row>
    <row r="13" spans="1:14" s="44" customFormat="1" ht="22.5" customHeight="1" x14ac:dyDescent="0.15">
      <c r="A13" s="304" t="s">
        <v>606</v>
      </c>
      <c r="B13" s="298">
        <v>934</v>
      </c>
      <c r="C13" s="298">
        <v>8736504</v>
      </c>
      <c r="D13" s="298">
        <v>59</v>
      </c>
      <c r="E13" s="298">
        <v>79800</v>
      </c>
      <c r="F13" s="298">
        <v>875</v>
      </c>
      <c r="G13" s="298">
        <v>8656704</v>
      </c>
      <c r="H13" s="298">
        <v>891</v>
      </c>
      <c r="I13" s="298">
        <v>8546229</v>
      </c>
      <c r="J13" s="298">
        <v>38</v>
      </c>
      <c r="K13" s="298">
        <v>40582</v>
      </c>
      <c r="L13" s="298">
        <v>853</v>
      </c>
      <c r="M13" s="303">
        <v>8505647</v>
      </c>
      <c r="N13" s="15"/>
    </row>
    <row r="14" spans="1:14" s="44" customFormat="1" ht="22.5" customHeight="1" x14ac:dyDescent="0.15">
      <c r="A14" s="304" t="s">
        <v>607</v>
      </c>
      <c r="B14" s="298">
        <v>7</v>
      </c>
      <c r="C14" s="298">
        <v>95769</v>
      </c>
      <c r="D14" s="298" t="s">
        <v>212</v>
      </c>
      <c r="E14" s="298" t="s">
        <v>212</v>
      </c>
      <c r="F14" s="298">
        <v>7</v>
      </c>
      <c r="G14" s="298">
        <v>95769</v>
      </c>
      <c r="H14" s="298">
        <v>14</v>
      </c>
      <c r="I14" s="298">
        <v>191548</v>
      </c>
      <c r="J14" s="298" t="s">
        <v>212</v>
      </c>
      <c r="K14" s="298" t="s">
        <v>212</v>
      </c>
      <c r="L14" s="298">
        <v>14</v>
      </c>
      <c r="M14" s="303">
        <v>191548</v>
      </c>
      <c r="N14" s="15"/>
    </row>
    <row r="15" spans="1:14" s="44" customFormat="1" ht="22.5" customHeight="1" x14ac:dyDescent="0.15">
      <c r="A15" s="304" t="s">
        <v>608</v>
      </c>
      <c r="B15" s="298">
        <v>766</v>
      </c>
      <c r="C15" s="298">
        <v>10725051</v>
      </c>
      <c r="D15" s="298">
        <v>766</v>
      </c>
      <c r="E15" s="298">
        <v>10725051</v>
      </c>
      <c r="F15" s="298" t="s">
        <v>212</v>
      </c>
      <c r="G15" s="298" t="s">
        <v>212</v>
      </c>
      <c r="H15" s="298">
        <v>811</v>
      </c>
      <c r="I15" s="298">
        <v>10940011</v>
      </c>
      <c r="J15" s="298">
        <v>811</v>
      </c>
      <c r="K15" s="298">
        <v>10940011</v>
      </c>
      <c r="L15" s="298" t="s">
        <v>212</v>
      </c>
      <c r="M15" s="303" t="s">
        <v>212</v>
      </c>
      <c r="N15" s="15"/>
    </row>
    <row r="16" spans="1:14" s="44" customFormat="1" ht="22.5" customHeight="1" x14ac:dyDescent="0.15">
      <c r="A16" s="304" t="s">
        <v>265</v>
      </c>
      <c r="B16" s="298">
        <v>29</v>
      </c>
      <c r="C16" s="298">
        <v>61023</v>
      </c>
      <c r="D16" s="298">
        <v>29</v>
      </c>
      <c r="E16" s="298">
        <v>61023</v>
      </c>
      <c r="F16" s="298" t="s">
        <v>212</v>
      </c>
      <c r="G16" s="298" t="s">
        <v>212</v>
      </c>
      <c r="H16" s="298">
        <v>66</v>
      </c>
      <c r="I16" s="298">
        <v>112359</v>
      </c>
      <c r="J16" s="298">
        <v>62</v>
      </c>
      <c r="K16" s="298">
        <v>98882</v>
      </c>
      <c r="L16" s="298">
        <v>4</v>
      </c>
      <c r="M16" s="303">
        <v>13477</v>
      </c>
    </row>
    <row r="17" spans="1:13" s="44" customFormat="1" ht="22.5" customHeight="1" x14ac:dyDescent="0.15">
      <c r="A17" s="304" t="s">
        <v>266</v>
      </c>
      <c r="B17" s="298">
        <v>45</v>
      </c>
      <c r="C17" s="298">
        <v>12839</v>
      </c>
      <c r="D17" s="298">
        <v>45</v>
      </c>
      <c r="E17" s="298">
        <v>12839</v>
      </c>
      <c r="F17" s="298" t="s">
        <v>212</v>
      </c>
      <c r="G17" s="298" t="s">
        <v>212</v>
      </c>
      <c r="H17" s="298">
        <v>37</v>
      </c>
      <c r="I17" s="298">
        <v>11273</v>
      </c>
      <c r="J17" s="298">
        <v>37</v>
      </c>
      <c r="K17" s="298">
        <v>11273</v>
      </c>
      <c r="L17" s="298" t="s">
        <v>212</v>
      </c>
      <c r="M17" s="303" t="s">
        <v>212</v>
      </c>
    </row>
    <row r="18" spans="1:13" s="44" customFormat="1" ht="22.5" customHeight="1" x14ac:dyDescent="0.15">
      <c r="A18" s="304" t="s">
        <v>267</v>
      </c>
      <c r="B18" s="298">
        <v>25</v>
      </c>
      <c r="C18" s="298">
        <v>35488</v>
      </c>
      <c r="D18" s="298">
        <v>25</v>
      </c>
      <c r="E18" s="298">
        <v>35488</v>
      </c>
      <c r="F18" s="298" t="s">
        <v>212</v>
      </c>
      <c r="G18" s="298" t="s">
        <v>212</v>
      </c>
      <c r="H18" s="298">
        <v>11</v>
      </c>
      <c r="I18" s="298">
        <v>18641</v>
      </c>
      <c r="J18" s="298">
        <v>11</v>
      </c>
      <c r="K18" s="298">
        <v>18641</v>
      </c>
      <c r="L18" s="298" t="s">
        <v>212</v>
      </c>
      <c r="M18" s="303" t="s">
        <v>212</v>
      </c>
    </row>
    <row r="19" spans="1:13" s="44" customFormat="1" ht="22.5" customHeight="1" x14ac:dyDescent="0.15">
      <c r="A19" s="304" t="s">
        <v>268</v>
      </c>
      <c r="B19" s="298">
        <v>618</v>
      </c>
      <c r="C19" s="298">
        <v>7401455</v>
      </c>
      <c r="D19" s="298">
        <v>618</v>
      </c>
      <c r="E19" s="298">
        <v>7401455</v>
      </c>
      <c r="F19" s="298" t="s">
        <v>212</v>
      </c>
      <c r="G19" s="298" t="s">
        <v>212</v>
      </c>
      <c r="H19" s="298">
        <v>749</v>
      </c>
      <c r="I19" s="298">
        <v>8837819</v>
      </c>
      <c r="J19" s="298">
        <v>749</v>
      </c>
      <c r="K19" s="298">
        <v>8837819</v>
      </c>
      <c r="L19" s="298" t="s">
        <v>212</v>
      </c>
      <c r="M19" s="303" t="s">
        <v>212</v>
      </c>
    </row>
    <row r="20" spans="1:13" s="44" customFormat="1" ht="22.5" customHeight="1" x14ac:dyDescent="0.15">
      <c r="A20" s="304" t="s">
        <v>269</v>
      </c>
      <c r="B20" s="298">
        <v>347</v>
      </c>
      <c r="C20" s="298">
        <v>150041</v>
      </c>
      <c r="D20" s="298">
        <v>347</v>
      </c>
      <c r="E20" s="298">
        <v>150041</v>
      </c>
      <c r="F20" s="298" t="s">
        <v>212</v>
      </c>
      <c r="G20" s="298" t="s">
        <v>212</v>
      </c>
      <c r="H20" s="298">
        <v>415</v>
      </c>
      <c r="I20" s="298">
        <v>178155</v>
      </c>
      <c r="J20" s="298">
        <v>415</v>
      </c>
      <c r="K20" s="298">
        <v>178155</v>
      </c>
      <c r="L20" s="298" t="s">
        <v>212</v>
      </c>
      <c r="M20" s="303" t="s">
        <v>212</v>
      </c>
    </row>
    <row r="21" spans="1:13" s="44" customFormat="1" ht="22.5" customHeight="1" x14ac:dyDescent="0.15">
      <c r="A21" s="304" t="s">
        <v>270</v>
      </c>
      <c r="B21" s="298">
        <v>350</v>
      </c>
      <c r="C21" s="298">
        <v>4422600</v>
      </c>
      <c r="D21" s="298">
        <v>350</v>
      </c>
      <c r="E21" s="298">
        <v>4422600</v>
      </c>
      <c r="F21" s="298" t="s">
        <v>212</v>
      </c>
      <c r="G21" s="298" t="s">
        <v>212</v>
      </c>
      <c r="H21" s="298">
        <v>347</v>
      </c>
      <c r="I21" s="298">
        <v>4384692</v>
      </c>
      <c r="J21" s="298">
        <v>347</v>
      </c>
      <c r="K21" s="298">
        <v>4384692</v>
      </c>
      <c r="L21" s="298" t="s">
        <v>212</v>
      </c>
      <c r="M21" s="303" t="s">
        <v>212</v>
      </c>
    </row>
    <row r="22" spans="1:13" s="44" customFormat="1" ht="22.5" customHeight="1" x14ac:dyDescent="0.15">
      <c r="A22" s="304" t="s">
        <v>271</v>
      </c>
      <c r="B22" s="298">
        <v>16</v>
      </c>
      <c r="C22" s="298">
        <v>41134</v>
      </c>
      <c r="D22" s="298">
        <v>16</v>
      </c>
      <c r="E22" s="298">
        <v>41134</v>
      </c>
      <c r="F22" s="298" t="s">
        <v>212</v>
      </c>
      <c r="G22" s="298" t="s">
        <v>212</v>
      </c>
      <c r="H22" s="298">
        <v>17</v>
      </c>
      <c r="I22" s="298">
        <v>84079</v>
      </c>
      <c r="J22" s="298">
        <v>17</v>
      </c>
      <c r="K22" s="298">
        <v>84079</v>
      </c>
      <c r="L22" s="298" t="s">
        <v>212</v>
      </c>
      <c r="M22" s="303" t="s">
        <v>212</v>
      </c>
    </row>
    <row r="23" spans="1:13" s="44" customFormat="1" ht="22.5" customHeight="1" x14ac:dyDescent="0.15">
      <c r="A23" s="304" t="s">
        <v>272</v>
      </c>
      <c r="B23" s="298">
        <v>844</v>
      </c>
      <c r="C23" s="298">
        <v>324452</v>
      </c>
      <c r="D23" s="298">
        <v>844</v>
      </c>
      <c r="E23" s="298">
        <v>324452</v>
      </c>
      <c r="F23" s="298" t="s">
        <v>212</v>
      </c>
      <c r="G23" s="298" t="s">
        <v>212</v>
      </c>
      <c r="H23" s="298">
        <v>927</v>
      </c>
      <c r="I23" s="298">
        <v>340119</v>
      </c>
      <c r="J23" s="298">
        <v>927</v>
      </c>
      <c r="K23" s="298">
        <v>340119</v>
      </c>
      <c r="L23" s="298" t="s">
        <v>212</v>
      </c>
      <c r="M23" s="303" t="s">
        <v>212</v>
      </c>
    </row>
    <row r="24" spans="1:13" s="44" customFormat="1" ht="22.5" customHeight="1" x14ac:dyDescent="0.15">
      <c r="A24" s="304" t="s">
        <v>273</v>
      </c>
      <c r="B24" s="298">
        <v>1239</v>
      </c>
      <c r="C24" s="298">
        <v>14586524</v>
      </c>
      <c r="D24" s="298">
        <v>490</v>
      </c>
      <c r="E24" s="298">
        <v>428066</v>
      </c>
      <c r="F24" s="298">
        <v>749</v>
      </c>
      <c r="G24" s="298">
        <v>14158458</v>
      </c>
      <c r="H24" s="298">
        <v>1230</v>
      </c>
      <c r="I24" s="298">
        <v>15148930</v>
      </c>
      <c r="J24" s="298">
        <v>487</v>
      </c>
      <c r="K24" s="298">
        <v>446203</v>
      </c>
      <c r="L24" s="298">
        <v>743</v>
      </c>
      <c r="M24" s="303">
        <v>14702727</v>
      </c>
    </row>
    <row r="25" spans="1:13" s="44" customFormat="1" ht="22.5" customHeight="1" x14ac:dyDescent="0.15">
      <c r="A25" s="304" t="s">
        <v>583</v>
      </c>
      <c r="B25" s="298">
        <v>80</v>
      </c>
      <c r="C25" s="298">
        <v>5466738</v>
      </c>
      <c r="D25" s="298">
        <v>9</v>
      </c>
      <c r="E25" s="298">
        <v>199270</v>
      </c>
      <c r="F25" s="298">
        <v>71</v>
      </c>
      <c r="G25" s="298">
        <v>5267468</v>
      </c>
      <c r="H25" s="298">
        <v>53</v>
      </c>
      <c r="I25" s="298">
        <v>1709630</v>
      </c>
      <c r="J25" s="298">
        <v>19</v>
      </c>
      <c r="K25" s="298">
        <v>382159</v>
      </c>
      <c r="L25" s="298">
        <v>34</v>
      </c>
      <c r="M25" s="303">
        <v>1327471</v>
      </c>
    </row>
    <row r="26" spans="1:13" s="44" customFormat="1" ht="22.5" customHeight="1" x14ac:dyDescent="0.15">
      <c r="A26" s="304" t="s">
        <v>274</v>
      </c>
      <c r="B26" s="298">
        <v>55</v>
      </c>
      <c r="C26" s="298">
        <v>48355</v>
      </c>
      <c r="D26" s="298">
        <v>55</v>
      </c>
      <c r="E26" s="298">
        <v>48355</v>
      </c>
      <c r="F26" s="298" t="s">
        <v>212</v>
      </c>
      <c r="G26" s="298" t="s">
        <v>212</v>
      </c>
      <c r="H26" s="298">
        <v>46</v>
      </c>
      <c r="I26" s="298">
        <v>41256</v>
      </c>
      <c r="J26" s="298">
        <v>46</v>
      </c>
      <c r="K26" s="298">
        <v>41256</v>
      </c>
      <c r="L26" s="298" t="s">
        <v>212</v>
      </c>
      <c r="M26" s="303" t="s">
        <v>212</v>
      </c>
    </row>
    <row r="27" spans="1:13" s="44" customFormat="1" ht="22.5" customHeight="1" x14ac:dyDescent="0.15">
      <c r="A27" s="305" t="s">
        <v>275</v>
      </c>
      <c r="B27" s="298">
        <v>289</v>
      </c>
      <c r="C27" s="298">
        <v>618502</v>
      </c>
      <c r="D27" s="298">
        <v>266</v>
      </c>
      <c r="E27" s="298">
        <v>49135</v>
      </c>
      <c r="F27" s="298">
        <v>23</v>
      </c>
      <c r="G27" s="298">
        <v>569367</v>
      </c>
      <c r="H27" s="298">
        <v>325</v>
      </c>
      <c r="I27" s="298">
        <v>595956</v>
      </c>
      <c r="J27" s="298">
        <v>304</v>
      </c>
      <c r="K27" s="298">
        <v>54354</v>
      </c>
      <c r="L27" s="298">
        <v>21</v>
      </c>
      <c r="M27" s="303">
        <v>541602</v>
      </c>
    </row>
    <row r="28" spans="1:13" s="44" customFormat="1" ht="22.5" customHeight="1" x14ac:dyDescent="0.15">
      <c r="A28" s="305" t="s">
        <v>276</v>
      </c>
      <c r="B28" s="298">
        <v>50</v>
      </c>
      <c r="C28" s="298">
        <v>404183</v>
      </c>
      <c r="D28" s="298">
        <v>1</v>
      </c>
      <c r="E28" s="298">
        <v>4920</v>
      </c>
      <c r="F28" s="298">
        <v>49</v>
      </c>
      <c r="G28" s="298">
        <v>399263</v>
      </c>
      <c r="H28" s="298">
        <v>55</v>
      </c>
      <c r="I28" s="298">
        <v>429641</v>
      </c>
      <c r="J28" s="298">
        <v>4</v>
      </c>
      <c r="K28" s="298">
        <v>2746</v>
      </c>
      <c r="L28" s="298">
        <v>51</v>
      </c>
      <c r="M28" s="303">
        <v>426895</v>
      </c>
    </row>
    <row r="29" spans="1:13" s="44" customFormat="1" ht="22.5" customHeight="1" x14ac:dyDescent="0.15">
      <c r="A29" s="305" t="s">
        <v>277</v>
      </c>
      <c r="B29" s="298">
        <v>2</v>
      </c>
      <c r="C29" s="298">
        <v>25300</v>
      </c>
      <c r="D29" s="298">
        <v>2</v>
      </c>
      <c r="E29" s="298">
        <v>25300</v>
      </c>
      <c r="F29" s="298" t="s">
        <v>212</v>
      </c>
      <c r="G29" s="298" t="s">
        <v>212</v>
      </c>
      <c r="H29" s="298">
        <v>2</v>
      </c>
      <c r="I29" s="298">
        <v>25300</v>
      </c>
      <c r="J29" s="298">
        <v>2</v>
      </c>
      <c r="K29" s="298">
        <v>25300</v>
      </c>
      <c r="L29" s="298" t="s">
        <v>212</v>
      </c>
      <c r="M29" s="303" t="s">
        <v>212</v>
      </c>
    </row>
    <row r="30" spans="1:13" s="44" customFormat="1" ht="22.5" customHeight="1" x14ac:dyDescent="0.15">
      <c r="A30" s="305" t="s">
        <v>278</v>
      </c>
      <c r="B30" s="298">
        <v>144</v>
      </c>
      <c r="C30" s="298">
        <v>1703880</v>
      </c>
      <c r="D30" s="298">
        <v>144</v>
      </c>
      <c r="E30" s="298">
        <v>1703880</v>
      </c>
      <c r="F30" s="298" t="s">
        <v>212</v>
      </c>
      <c r="G30" s="298" t="s">
        <v>212</v>
      </c>
      <c r="H30" s="298">
        <v>141</v>
      </c>
      <c r="I30" s="298">
        <v>1673778</v>
      </c>
      <c r="J30" s="298">
        <v>141</v>
      </c>
      <c r="K30" s="298">
        <v>1673778</v>
      </c>
      <c r="L30" s="298" t="s">
        <v>212</v>
      </c>
      <c r="M30" s="303" t="s">
        <v>212</v>
      </c>
    </row>
    <row r="31" spans="1:13" s="44" customFormat="1" ht="22.5" customHeight="1" x14ac:dyDescent="0.15">
      <c r="A31" s="305" t="s">
        <v>279</v>
      </c>
      <c r="B31" s="298">
        <v>6</v>
      </c>
      <c r="C31" s="298">
        <v>2991</v>
      </c>
      <c r="D31" s="298">
        <v>6</v>
      </c>
      <c r="E31" s="298">
        <v>2991</v>
      </c>
      <c r="F31" s="298" t="s">
        <v>212</v>
      </c>
      <c r="G31" s="298" t="s">
        <v>212</v>
      </c>
      <c r="H31" s="298">
        <v>21</v>
      </c>
      <c r="I31" s="298">
        <v>4476</v>
      </c>
      <c r="J31" s="298">
        <v>21</v>
      </c>
      <c r="K31" s="298">
        <v>4476</v>
      </c>
      <c r="L31" s="298" t="s">
        <v>212</v>
      </c>
      <c r="M31" s="303" t="s">
        <v>212</v>
      </c>
    </row>
    <row r="32" spans="1:13" s="44" customFormat="1" ht="22.5" customHeight="1" x14ac:dyDescent="0.15">
      <c r="A32" s="305" t="s">
        <v>280</v>
      </c>
      <c r="B32" s="298">
        <v>424</v>
      </c>
      <c r="C32" s="298">
        <v>247856</v>
      </c>
      <c r="D32" s="298">
        <v>424</v>
      </c>
      <c r="E32" s="298">
        <v>247856</v>
      </c>
      <c r="F32" s="298" t="s">
        <v>212</v>
      </c>
      <c r="G32" s="298" t="s">
        <v>212</v>
      </c>
      <c r="H32" s="298">
        <v>465</v>
      </c>
      <c r="I32" s="298">
        <v>273739</v>
      </c>
      <c r="J32" s="298">
        <v>465</v>
      </c>
      <c r="K32" s="298">
        <v>273739</v>
      </c>
      <c r="L32" s="298" t="s">
        <v>212</v>
      </c>
      <c r="M32" s="303" t="s">
        <v>212</v>
      </c>
    </row>
    <row r="33" spans="1:13" s="44" customFormat="1" ht="22.5" customHeight="1" x14ac:dyDescent="0.15">
      <c r="A33" s="305" t="s">
        <v>281</v>
      </c>
      <c r="B33" s="298">
        <v>884</v>
      </c>
      <c r="C33" s="298">
        <v>495168</v>
      </c>
      <c r="D33" s="298">
        <v>884</v>
      </c>
      <c r="E33" s="298">
        <v>495168</v>
      </c>
      <c r="F33" s="298" t="s">
        <v>212</v>
      </c>
      <c r="G33" s="298" t="s">
        <v>212</v>
      </c>
      <c r="H33" s="298">
        <v>972</v>
      </c>
      <c r="I33" s="298">
        <v>538792</v>
      </c>
      <c r="J33" s="298">
        <v>972</v>
      </c>
      <c r="K33" s="298">
        <v>538792</v>
      </c>
      <c r="L33" s="298" t="s">
        <v>212</v>
      </c>
      <c r="M33" s="303" t="s">
        <v>212</v>
      </c>
    </row>
    <row r="34" spans="1:13" s="44" customFormat="1" ht="22.5" customHeight="1" x14ac:dyDescent="0.15">
      <c r="A34" s="305" t="s">
        <v>490</v>
      </c>
      <c r="B34" s="298">
        <v>501</v>
      </c>
      <c r="C34" s="298">
        <v>307196</v>
      </c>
      <c r="D34" s="298">
        <v>501</v>
      </c>
      <c r="E34" s="298">
        <v>307196</v>
      </c>
      <c r="F34" s="298" t="s">
        <v>212</v>
      </c>
      <c r="G34" s="298" t="s">
        <v>212</v>
      </c>
      <c r="H34" s="298">
        <v>605</v>
      </c>
      <c r="I34" s="298">
        <v>361624</v>
      </c>
      <c r="J34" s="298">
        <v>605</v>
      </c>
      <c r="K34" s="298">
        <v>361624</v>
      </c>
      <c r="L34" s="298" t="s">
        <v>212</v>
      </c>
      <c r="M34" s="303" t="s">
        <v>212</v>
      </c>
    </row>
    <row r="35" spans="1:13" s="44" customFormat="1" ht="22.5" customHeight="1" x14ac:dyDescent="0.15">
      <c r="A35" s="305" t="s">
        <v>387</v>
      </c>
      <c r="B35" s="298">
        <v>146</v>
      </c>
      <c r="C35" s="298">
        <v>341589</v>
      </c>
      <c r="D35" s="298">
        <v>124</v>
      </c>
      <c r="E35" s="298">
        <v>64398</v>
      </c>
      <c r="F35" s="298">
        <v>22</v>
      </c>
      <c r="G35" s="298">
        <v>277191</v>
      </c>
      <c r="H35" s="298">
        <v>109</v>
      </c>
      <c r="I35" s="298">
        <v>447381</v>
      </c>
      <c r="J35" s="298">
        <v>85</v>
      </c>
      <c r="K35" s="298">
        <v>56752</v>
      </c>
      <c r="L35" s="298">
        <v>24</v>
      </c>
      <c r="M35" s="303">
        <v>390629</v>
      </c>
    </row>
    <row r="36" spans="1:13" s="44" customFormat="1" ht="22.5" customHeight="1" x14ac:dyDescent="0.15">
      <c r="A36" s="305" t="s">
        <v>388</v>
      </c>
      <c r="B36" s="298">
        <v>30</v>
      </c>
      <c r="C36" s="298">
        <v>15689</v>
      </c>
      <c r="D36" s="298">
        <v>30</v>
      </c>
      <c r="E36" s="298">
        <v>15689</v>
      </c>
      <c r="F36" s="298" t="s">
        <v>212</v>
      </c>
      <c r="G36" s="298" t="s">
        <v>212</v>
      </c>
      <c r="H36" s="298">
        <v>9</v>
      </c>
      <c r="I36" s="298">
        <v>8049</v>
      </c>
      <c r="J36" s="298">
        <v>9</v>
      </c>
      <c r="K36" s="298">
        <v>8049</v>
      </c>
      <c r="L36" s="298" t="s">
        <v>212</v>
      </c>
      <c r="M36" s="303" t="s">
        <v>212</v>
      </c>
    </row>
    <row r="37" spans="1:13" s="44" customFormat="1" ht="22.5" customHeight="1" x14ac:dyDescent="0.15">
      <c r="A37" s="305" t="s">
        <v>389</v>
      </c>
      <c r="B37" s="298">
        <v>249</v>
      </c>
      <c r="C37" s="298">
        <v>2635296</v>
      </c>
      <c r="D37" s="298">
        <v>249</v>
      </c>
      <c r="E37" s="298">
        <v>2635296</v>
      </c>
      <c r="F37" s="298" t="s">
        <v>212</v>
      </c>
      <c r="G37" s="298" t="s">
        <v>212</v>
      </c>
      <c r="H37" s="298">
        <v>250</v>
      </c>
      <c r="I37" s="298">
        <v>2659499</v>
      </c>
      <c r="J37" s="298">
        <v>250</v>
      </c>
      <c r="K37" s="298">
        <v>2659499</v>
      </c>
      <c r="L37" s="298" t="s">
        <v>212</v>
      </c>
      <c r="M37" s="303" t="s">
        <v>212</v>
      </c>
    </row>
    <row r="38" spans="1:13" s="44" customFormat="1" ht="22.5" customHeight="1" x14ac:dyDescent="0.15">
      <c r="A38" s="305" t="s">
        <v>282</v>
      </c>
      <c r="B38" s="298">
        <v>24</v>
      </c>
      <c r="C38" s="298">
        <v>74321</v>
      </c>
      <c r="D38" s="298">
        <v>24</v>
      </c>
      <c r="E38" s="298">
        <v>74321</v>
      </c>
      <c r="F38" s="298" t="s">
        <v>212</v>
      </c>
      <c r="G38" s="298" t="s">
        <v>212</v>
      </c>
      <c r="H38" s="298">
        <v>23</v>
      </c>
      <c r="I38" s="298">
        <v>73543</v>
      </c>
      <c r="J38" s="298">
        <v>23</v>
      </c>
      <c r="K38" s="298">
        <v>73543</v>
      </c>
      <c r="L38" s="298" t="s">
        <v>212</v>
      </c>
      <c r="M38" s="303" t="s">
        <v>212</v>
      </c>
    </row>
    <row r="39" spans="1:13" s="44" customFormat="1" ht="22.5" customHeight="1" x14ac:dyDescent="0.15">
      <c r="A39" s="305" t="s">
        <v>283</v>
      </c>
      <c r="B39" s="298">
        <v>56</v>
      </c>
      <c r="C39" s="298">
        <v>11144</v>
      </c>
      <c r="D39" s="298">
        <v>56</v>
      </c>
      <c r="E39" s="298">
        <v>11144</v>
      </c>
      <c r="F39" s="298" t="s">
        <v>212</v>
      </c>
      <c r="G39" s="298" t="s">
        <v>212</v>
      </c>
      <c r="H39" s="298">
        <v>57</v>
      </c>
      <c r="I39" s="298">
        <v>11868</v>
      </c>
      <c r="J39" s="298">
        <v>57</v>
      </c>
      <c r="K39" s="298">
        <v>11868</v>
      </c>
      <c r="L39" s="298" t="s">
        <v>212</v>
      </c>
      <c r="M39" s="303" t="s">
        <v>212</v>
      </c>
    </row>
    <row r="40" spans="1:13" s="44" customFormat="1" ht="22.5" customHeight="1" x14ac:dyDescent="0.15">
      <c r="A40" s="305" t="s">
        <v>284</v>
      </c>
      <c r="B40" s="298">
        <v>12</v>
      </c>
      <c r="C40" s="298">
        <v>29964</v>
      </c>
      <c r="D40" s="298">
        <v>12</v>
      </c>
      <c r="E40" s="298">
        <v>29964</v>
      </c>
      <c r="F40" s="298" t="s">
        <v>212</v>
      </c>
      <c r="G40" s="298" t="s">
        <v>212</v>
      </c>
      <c r="H40" s="298">
        <v>11</v>
      </c>
      <c r="I40" s="298">
        <v>27467</v>
      </c>
      <c r="J40" s="298">
        <v>11</v>
      </c>
      <c r="K40" s="298">
        <v>27467</v>
      </c>
      <c r="L40" s="298" t="s">
        <v>212</v>
      </c>
      <c r="M40" s="303" t="s">
        <v>212</v>
      </c>
    </row>
    <row r="41" spans="1:13" s="44" customFormat="1" ht="22.5" customHeight="1" x14ac:dyDescent="0.15">
      <c r="A41" s="306" t="s">
        <v>298</v>
      </c>
      <c r="B41" s="295">
        <v>4197</v>
      </c>
      <c r="C41" s="295">
        <v>81061521</v>
      </c>
      <c r="D41" s="295">
        <v>1211</v>
      </c>
      <c r="E41" s="295">
        <v>1925454</v>
      </c>
      <c r="F41" s="295">
        <v>2986</v>
      </c>
      <c r="G41" s="295">
        <v>79136067</v>
      </c>
      <c r="H41" s="295">
        <v>4334</v>
      </c>
      <c r="I41" s="295">
        <v>85236391</v>
      </c>
      <c r="J41" s="295">
        <v>1196</v>
      </c>
      <c r="K41" s="295">
        <v>1845337</v>
      </c>
      <c r="L41" s="295">
        <v>3138</v>
      </c>
      <c r="M41" s="296">
        <v>83391054</v>
      </c>
    </row>
    <row r="42" spans="1:13" s="44" customFormat="1" ht="22.5" customHeight="1" x14ac:dyDescent="0.15">
      <c r="A42" s="305" t="s">
        <v>299</v>
      </c>
      <c r="B42" s="298">
        <v>291</v>
      </c>
      <c r="C42" s="298">
        <v>7757826</v>
      </c>
      <c r="D42" s="298">
        <v>57</v>
      </c>
      <c r="E42" s="298">
        <v>54737</v>
      </c>
      <c r="F42" s="298">
        <v>234</v>
      </c>
      <c r="G42" s="298">
        <v>7703089</v>
      </c>
      <c r="H42" s="298">
        <v>286</v>
      </c>
      <c r="I42" s="298">
        <v>7667810</v>
      </c>
      <c r="J42" s="298">
        <v>32</v>
      </c>
      <c r="K42" s="298">
        <v>25918</v>
      </c>
      <c r="L42" s="298">
        <v>254</v>
      </c>
      <c r="M42" s="303">
        <v>7641892</v>
      </c>
    </row>
    <row r="43" spans="1:13" s="44" customFormat="1" ht="22.5" customHeight="1" x14ac:dyDescent="0.15">
      <c r="A43" s="305" t="s">
        <v>285</v>
      </c>
      <c r="B43" s="298">
        <v>377</v>
      </c>
      <c r="C43" s="298">
        <v>1511715</v>
      </c>
      <c r="D43" s="298">
        <v>313</v>
      </c>
      <c r="E43" s="298">
        <v>465600</v>
      </c>
      <c r="F43" s="298">
        <v>64</v>
      </c>
      <c r="G43" s="298">
        <v>1046115</v>
      </c>
      <c r="H43" s="298">
        <v>312</v>
      </c>
      <c r="I43" s="298">
        <v>1336655</v>
      </c>
      <c r="J43" s="298">
        <v>242</v>
      </c>
      <c r="K43" s="298">
        <v>368451</v>
      </c>
      <c r="L43" s="298">
        <v>70</v>
      </c>
      <c r="M43" s="303">
        <v>968204</v>
      </c>
    </row>
    <row r="44" spans="1:13" s="44" customFormat="1" ht="22.5" customHeight="1" x14ac:dyDescent="0.15">
      <c r="A44" s="305" t="s">
        <v>286</v>
      </c>
      <c r="B44" s="298">
        <v>2660</v>
      </c>
      <c r="C44" s="298">
        <v>58564023</v>
      </c>
      <c r="D44" s="298">
        <v>785</v>
      </c>
      <c r="E44" s="298">
        <v>1363956</v>
      </c>
      <c r="F44" s="298">
        <v>1875</v>
      </c>
      <c r="G44" s="298">
        <v>57200067</v>
      </c>
      <c r="H44" s="298">
        <v>2808</v>
      </c>
      <c r="I44" s="298">
        <v>61314893</v>
      </c>
      <c r="J44" s="298">
        <v>887</v>
      </c>
      <c r="K44" s="298">
        <v>1421742</v>
      </c>
      <c r="L44" s="298">
        <v>1921</v>
      </c>
      <c r="M44" s="303">
        <v>59893151</v>
      </c>
    </row>
    <row r="45" spans="1:13" s="44" customFormat="1" ht="22.5" customHeight="1" x14ac:dyDescent="0.15">
      <c r="A45" s="305" t="s">
        <v>677</v>
      </c>
      <c r="B45" s="298">
        <v>869</v>
      </c>
      <c r="C45" s="298">
        <v>13227957</v>
      </c>
      <c r="D45" s="298">
        <v>56</v>
      </c>
      <c r="E45" s="298">
        <v>41161</v>
      </c>
      <c r="F45" s="298">
        <v>813</v>
      </c>
      <c r="G45" s="298">
        <v>13186796</v>
      </c>
      <c r="H45" s="298">
        <v>928</v>
      </c>
      <c r="I45" s="298">
        <v>14917033</v>
      </c>
      <c r="J45" s="298">
        <v>35</v>
      </c>
      <c r="K45" s="298">
        <v>29226</v>
      </c>
      <c r="L45" s="298">
        <v>893</v>
      </c>
      <c r="M45" s="303">
        <v>14887807</v>
      </c>
    </row>
    <row r="46" spans="1:13" s="44" customFormat="1" ht="22.5" customHeight="1" x14ac:dyDescent="0.15">
      <c r="A46" s="306" t="s">
        <v>287</v>
      </c>
      <c r="B46" s="295">
        <v>6437</v>
      </c>
      <c r="C46" s="295">
        <v>9088096</v>
      </c>
      <c r="D46" s="295">
        <v>6369</v>
      </c>
      <c r="E46" s="295">
        <v>8393245</v>
      </c>
      <c r="F46" s="295">
        <v>68</v>
      </c>
      <c r="G46" s="295">
        <v>694851</v>
      </c>
      <c r="H46" s="295">
        <v>6155</v>
      </c>
      <c r="I46" s="295">
        <v>8522631</v>
      </c>
      <c r="J46" s="295">
        <v>6086</v>
      </c>
      <c r="K46" s="295">
        <v>7817336</v>
      </c>
      <c r="L46" s="295">
        <v>69</v>
      </c>
      <c r="M46" s="296">
        <v>705295</v>
      </c>
    </row>
    <row r="47" spans="1:13" ht="11.25" customHeight="1" x14ac:dyDescent="0.15"/>
  </sheetData>
  <phoneticPr fontId="11"/>
  <printOptions horizontalCentered="1"/>
  <pageMargins left="0.39370078740157483" right="0.39370078740157483" top="0.78740157480314965" bottom="0.39370078740157483" header="0.59055118110236227" footer="0.19685039370078741"/>
  <pageSetup paperSize="9" scale="72" firstPageNumber="12" orientation="portrait" useFirstPageNumber="1" r:id="rId1"/>
  <headerFooter scaleWithDoc="0" alignWithMargins="0">
    <oddHeader>&amp;L&amp;"ＭＳ Ｐゴシック,太字"&amp;14 6 入港船舶係留施設別表</oddHeader>
    <oddFooter>&amp;C-12-</oddFooter>
  </headerFooter>
  <colBreaks count="1" manualBreakCount="1">
    <brk id="13"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FF"/>
  </sheetPr>
  <dimension ref="A1:L197"/>
  <sheetViews>
    <sheetView zoomScaleNormal="100" zoomScaleSheetLayoutView="100" workbookViewId="0"/>
  </sheetViews>
  <sheetFormatPr defaultRowHeight="13.5" customHeight="1" x14ac:dyDescent="0.15"/>
  <cols>
    <col min="1" max="1" width="2.125" style="45" customWidth="1"/>
    <col min="2" max="2" width="14" style="45" customWidth="1"/>
    <col min="3" max="5" width="9.375" style="47" customWidth="1"/>
    <col min="6" max="6" width="1.375" style="47" customWidth="1"/>
    <col min="7" max="7" width="2.125" style="45" customWidth="1"/>
    <col min="8" max="8" width="14" style="45" customWidth="1"/>
    <col min="9" max="11" width="9.375" style="47" customWidth="1"/>
    <col min="12" max="245" width="9" style="47"/>
    <col min="246" max="246" width="2.125" style="47" customWidth="1"/>
    <col min="247" max="247" width="14" style="47" customWidth="1"/>
    <col min="248" max="250" width="9.375" style="47" customWidth="1"/>
    <col min="251" max="251" width="2.875" style="47" customWidth="1"/>
    <col min="252" max="252" width="2.125" style="47" customWidth="1"/>
    <col min="253" max="253" width="14" style="47" customWidth="1"/>
    <col min="254" max="256" width="9.375" style="47" customWidth="1"/>
    <col min="257" max="501" width="9" style="47"/>
    <col min="502" max="502" width="2.125" style="47" customWidth="1"/>
    <col min="503" max="503" width="14" style="47" customWidth="1"/>
    <col min="504" max="506" width="9.375" style="47" customWidth="1"/>
    <col min="507" max="507" width="2.875" style="47" customWidth="1"/>
    <col min="508" max="508" width="2.125" style="47" customWidth="1"/>
    <col min="509" max="509" width="14" style="47" customWidth="1"/>
    <col min="510" max="512" width="9.375" style="47" customWidth="1"/>
    <col min="513" max="757" width="9" style="47"/>
    <col min="758" max="758" width="2.125" style="47" customWidth="1"/>
    <col min="759" max="759" width="14" style="47" customWidth="1"/>
    <col min="760" max="762" width="9.375" style="47" customWidth="1"/>
    <col min="763" max="763" width="2.875" style="47" customWidth="1"/>
    <col min="764" max="764" width="2.125" style="47" customWidth="1"/>
    <col min="765" max="765" width="14" style="47" customWidth="1"/>
    <col min="766" max="768" width="9.375" style="47" customWidth="1"/>
    <col min="769" max="1013" width="9" style="47"/>
    <col min="1014" max="1014" width="2.125" style="47" customWidth="1"/>
    <col min="1015" max="1015" width="14" style="47" customWidth="1"/>
    <col min="1016" max="1018" width="9.375" style="47" customWidth="1"/>
    <col min="1019" max="1019" width="2.875" style="47" customWidth="1"/>
    <col min="1020" max="1020" width="2.125" style="47" customWidth="1"/>
    <col min="1021" max="1021" width="14" style="47" customWidth="1"/>
    <col min="1022" max="1024" width="9.375" style="47" customWidth="1"/>
    <col min="1025" max="1269" width="9" style="47"/>
    <col min="1270" max="1270" width="2.125" style="47" customWidth="1"/>
    <col min="1271" max="1271" width="14" style="47" customWidth="1"/>
    <col min="1272" max="1274" width="9.375" style="47" customWidth="1"/>
    <col min="1275" max="1275" width="2.875" style="47" customWidth="1"/>
    <col min="1276" max="1276" width="2.125" style="47" customWidth="1"/>
    <col min="1277" max="1277" width="14" style="47" customWidth="1"/>
    <col min="1278" max="1280" width="9.375" style="47" customWidth="1"/>
    <col min="1281" max="1525" width="9" style="47"/>
    <col min="1526" max="1526" width="2.125" style="47" customWidth="1"/>
    <col min="1527" max="1527" width="14" style="47" customWidth="1"/>
    <col min="1528" max="1530" width="9.375" style="47" customWidth="1"/>
    <col min="1531" max="1531" width="2.875" style="47" customWidth="1"/>
    <col min="1532" max="1532" width="2.125" style="47" customWidth="1"/>
    <col min="1533" max="1533" width="14" style="47" customWidth="1"/>
    <col min="1534" max="1536" width="9.375" style="47" customWidth="1"/>
    <col min="1537" max="1781" width="9" style="47"/>
    <col min="1782" max="1782" width="2.125" style="47" customWidth="1"/>
    <col min="1783" max="1783" width="14" style="47" customWidth="1"/>
    <col min="1784" max="1786" width="9.375" style="47" customWidth="1"/>
    <col min="1787" max="1787" width="2.875" style="47" customWidth="1"/>
    <col min="1788" max="1788" width="2.125" style="47" customWidth="1"/>
    <col min="1789" max="1789" width="14" style="47" customWidth="1"/>
    <col min="1790" max="1792" width="9.375" style="47" customWidth="1"/>
    <col min="1793" max="2037" width="9" style="47"/>
    <col min="2038" max="2038" width="2.125" style="47" customWidth="1"/>
    <col min="2039" max="2039" width="14" style="47" customWidth="1"/>
    <col min="2040" max="2042" width="9.375" style="47" customWidth="1"/>
    <col min="2043" max="2043" width="2.875" style="47" customWidth="1"/>
    <col min="2044" max="2044" width="2.125" style="47" customWidth="1"/>
    <col min="2045" max="2045" width="14" style="47" customWidth="1"/>
    <col min="2046" max="2048" width="9.375" style="47" customWidth="1"/>
    <col min="2049" max="2293" width="9" style="47"/>
    <col min="2294" max="2294" width="2.125" style="47" customWidth="1"/>
    <col min="2295" max="2295" width="14" style="47" customWidth="1"/>
    <col min="2296" max="2298" width="9.375" style="47" customWidth="1"/>
    <col min="2299" max="2299" width="2.875" style="47" customWidth="1"/>
    <col min="2300" max="2300" width="2.125" style="47" customWidth="1"/>
    <col min="2301" max="2301" width="14" style="47" customWidth="1"/>
    <col min="2302" max="2304" width="9.375" style="47" customWidth="1"/>
    <col min="2305" max="2549" width="9" style="47"/>
    <col min="2550" max="2550" width="2.125" style="47" customWidth="1"/>
    <col min="2551" max="2551" width="14" style="47" customWidth="1"/>
    <col min="2552" max="2554" width="9.375" style="47" customWidth="1"/>
    <col min="2555" max="2555" width="2.875" style="47" customWidth="1"/>
    <col min="2556" max="2556" width="2.125" style="47" customWidth="1"/>
    <col min="2557" max="2557" width="14" style="47" customWidth="1"/>
    <col min="2558" max="2560" width="9.375" style="47" customWidth="1"/>
    <col min="2561" max="2805" width="9" style="47"/>
    <col min="2806" max="2806" width="2.125" style="47" customWidth="1"/>
    <col min="2807" max="2807" width="14" style="47" customWidth="1"/>
    <col min="2808" max="2810" width="9.375" style="47" customWidth="1"/>
    <col min="2811" max="2811" width="2.875" style="47" customWidth="1"/>
    <col min="2812" max="2812" width="2.125" style="47" customWidth="1"/>
    <col min="2813" max="2813" width="14" style="47" customWidth="1"/>
    <col min="2814" max="2816" width="9.375" style="47" customWidth="1"/>
    <col min="2817" max="3061" width="9" style="47"/>
    <col min="3062" max="3062" width="2.125" style="47" customWidth="1"/>
    <col min="3063" max="3063" width="14" style="47" customWidth="1"/>
    <col min="3064" max="3066" width="9.375" style="47" customWidth="1"/>
    <col min="3067" max="3067" width="2.875" style="47" customWidth="1"/>
    <col min="3068" max="3068" width="2.125" style="47" customWidth="1"/>
    <col min="3069" max="3069" width="14" style="47" customWidth="1"/>
    <col min="3070" max="3072" width="9.375" style="47" customWidth="1"/>
    <col min="3073" max="3317" width="9" style="47"/>
    <col min="3318" max="3318" width="2.125" style="47" customWidth="1"/>
    <col min="3319" max="3319" width="14" style="47" customWidth="1"/>
    <col min="3320" max="3322" width="9.375" style="47" customWidth="1"/>
    <col min="3323" max="3323" width="2.875" style="47" customWidth="1"/>
    <col min="3324" max="3324" width="2.125" style="47" customWidth="1"/>
    <col min="3325" max="3325" width="14" style="47" customWidth="1"/>
    <col min="3326" max="3328" width="9.375" style="47" customWidth="1"/>
    <col min="3329" max="3573" width="9" style="47"/>
    <col min="3574" max="3574" width="2.125" style="47" customWidth="1"/>
    <col min="3575" max="3575" width="14" style="47" customWidth="1"/>
    <col min="3576" max="3578" width="9.375" style="47" customWidth="1"/>
    <col min="3579" max="3579" width="2.875" style="47" customWidth="1"/>
    <col min="3580" max="3580" width="2.125" style="47" customWidth="1"/>
    <col min="3581" max="3581" width="14" style="47" customWidth="1"/>
    <col min="3582" max="3584" width="9.375" style="47" customWidth="1"/>
    <col min="3585" max="3829" width="9" style="47"/>
    <col min="3830" max="3830" width="2.125" style="47" customWidth="1"/>
    <col min="3831" max="3831" width="14" style="47" customWidth="1"/>
    <col min="3832" max="3834" width="9.375" style="47" customWidth="1"/>
    <col min="3835" max="3835" width="2.875" style="47" customWidth="1"/>
    <col min="3836" max="3836" width="2.125" style="47" customWidth="1"/>
    <col min="3837" max="3837" width="14" style="47" customWidth="1"/>
    <col min="3838" max="3840" width="9.375" style="47" customWidth="1"/>
    <col min="3841" max="4085" width="9" style="47"/>
    <col min="4086" max="4086" width="2.125" style="47" customWidth="1"/>
    <col min="4087" max="4087" width="14" style="47" customWidth="1"/>
    <col min="4088" max="4090" width="9.375" style="47" customWidth="1"/>
    <col min="4091" max="4091" width="2.875" style="47" customWidth="1"/>
    <col min="4092" max="4092" width="2.125" style="47" customWidth="1"/>
    <col min="4093" max="4093" width="14" style="47" customWidth="1"/>
    <col min="4094" max="4096" width="9.375" style="47" customWidth="1"/>
    <col min="4097" max="4341" width="9" style="47"/>
    <col min="4342" max="4342" width="2.125" style="47" customWidth="1"/>
    <col min="4343" max="4343" width="14" style="47" customWidth="1"/>
    <col min="4344" max="4346" width="9.375" style="47" customWidth="1"/>
    <col min="4347" max="4347" width="2.875" style="47" customWidth="1"/>
    <col min="4348" max="4348" width="2.125" style="47" customWidth="1"/>
    <col min="4349" max="4349" width="14" style="47" customWidth="1"/>
    <col min="4350" max="4352" width="9.375" style="47" customWidth="1"/>
    <col min="4353" max="4597" width="9" style="47"/>
    <col min="4598" max="4598" width="2.125" style="47" customWidth="1"/>
    <col min="4599" max="4599" width="14" style="47" customWidth="1"/>
    <col min="4600" max="4602" width="9.375" style="47" customWidth="1"/>
    <col min="4603" max="4603" width="2.875" style="47" customWidth="1"/>
    <col min="4604" max="4604" width="2.125" style="47" customWidth="1"/>
    <col min="4605" max="4605" width="14" style="47" customWidth="1"/>
    <col min="4606" max="4608" width="9.375" style="47" customWidth="1"/>
    <col min="4609" max="4853" width="9" style="47"/>
    <col min="4854" max="4854" width="2.125" style="47" customWidth="1"/>
    <col min="4855" max="4855" width="14" style="47" customWidth="1"/>
    <col min="4856" max="4858" width="9.375" style="47" customWidth="1"/>
    <col min="4859" max="4859" width="2.875" style="47" customWidth="1"/>
    <col min="4860" max="4860" width="2.125" style="47" customWidth="1"/>
    <col min="4861" max="4861" width="14" style="47" customWidth="1"/>
    <col min="4862" max="4864" width="9.375" style="47" customWidth="1"/>
    <col min="4865" max="5109" width="9" style="47"/>
    <col min="5110" max="5110" width="2.125" style="47" customWidth="1"/>
    <col min="5111" max="5111" width="14" style="47" customWidth="1"/>
    <col min="5112" max="5114" width="9.375" style="47" customWidth="1"/>
    <col min="5115" max="5115" width="2.875" style="47" customWidth="1"/>
    <col min="5116" max="5116" width="2.125" style="47" customWidth="1"/>
    <col min="5117" max="5117" width="14" style="47" customWidth="1"/>
    <col min="5118" max="5120" width="9.375" style="47" customWidth="1"/>
    <col min="5121" max="5365" width="9" style="47"/>
    <col min="5366" max="5366" width="2.125" style="47" customWidth="1"/>
    <col min="5367" max="5367" width="14" style="47" customWidth="1"/>
    <col min="5368" max="5370" width="9.375" style="47" customWidth="1"/>
    <col min="5371" max="5371" width="2.875" style="47" customWidth="1"/>
    <col min="5372" max="5372" width="2.125" style="47" customWidth="1"/>
    <col min="5373" max="5373" width="14" style="47" customWidth="1"/>
    <col min="5374" max="5376" width="9.375" style="47" customWidth="1"/>
    <col min="5377" max="5621" width="9" style="47"/>
    <col min="5622" max="5622" width="2.125" style="47" customWidth="1"/>
    <col min="5623" max="5623" width="14" style="47" customWidth="1"/>
    <col min="5624" max="5626" width="9.375" style="47" customWidth="1"/>
    <col min="5627" max="5627" width="2.875" style="47" customWidth="1"/>
    <col min="5628" max="5628" width="2.125" style="47" customWidth="1"/>
    <col min="5629" max="5629" width="14" style="47" customWidth="1"/>
    <col min="5630" max="5632" width="9.375" style="47" customWidth="1"/>
    <col min="5633" max="5877" width="9" style="47"/>
    <col min="5878" max="5878" width="2.125" style="47" customWidth="1"/>
    <col min="5879" max="5879" width="14" style="47" customWidth="1"/>
    <col min="5880" max="5882" width="9.375" style="47" customWidth="1"/>
    <col min="5883" max="5883" width="2.875" style="47" customWidth="1"/>
    <col min="5884" max="5884" width="2.125" style="47" customWidth="1"/>
    <col min="5885" max="5885" width="14" style="47" customWidth="1"/>
    <col min="5886" max="5888" width="9.375" style="47" customWidth="1"/>
    <col min="5889" max="6133" width="9" style="47"/>
    <col min="6134" max="6134" width="2.125" style="47" customWidth="1"/>
    <col min="6135" max="6135" width="14" style="47" customWidth="1"/>
    <col min="6136" max="6138" width="9.375" style="47" customWidth="1"/>
    <col min="6139" max="6139" width="2.875" style="47" customWidth="1"/>
    <col min="6140" max="6140" width="2.125" style="47" customWidth="1"/>
    <col min="6141" max="6141" width="14" style="47" customWidth="1"/>
    <col min="6142" max="6144" width="9.375" style="47" customWidth="1"/>
    <col min="6145" max="6389" width="9" style="47"/>
    <col min="6390" max="6390" width="2.125" style="47" customWidth="1"/>
    <col min="6391" max="6391" width="14" style="47" customWidth="1"/>
    <col min="6392" max="6394" width="9.375" style="47" customWidth="1"/>
    <col min="6395" max="6395" width="2.875" style="47" customWidth="1"/>
    <col min="6396" max="6396" width="2.125" style="47" customWidth="1"/>
    <col min="6397" max="6397" width="14" style="47" customWidth="1"/>
    <col min="6398" max="6400" width="9.375" style="47" customWidth="1"/>
    <col min="6401" max="6645" width="9" style="47"/>
    <col min="6646" max="6646" width="2.125" style="47" customWidth="1"/>
    <col min="6647" max="6647" width="14" style="47" customWidth="1"/>
    <col min="6648" max="6650" width="9.375" style="47" customWidth="1"/>
    <col min="6651" max="6651" width="2.875" style="47" customWidth="1"/>
    <col min="6652" max="6652" width="2.125" style="47" customWidth="1"/>
    <col min="6653" max="6653" width="14" style="47" customWidth="1"/>
    <col min="6654" max="6656" width="9.375" style="47" customWidth="1"/>
    <col min="6657" max="6901" width="9" style="47"/>
    <col min="6902" max="6902" width="2.125" style="47" customWidth="1"/>
    <col min="6903" max="6903" width="14" style="47" customWidth="1"/>
    <col min="6904" max="6906" width="9.375" style="47" customWidth="1"/>
    <col min="6907" max="6907" width="2.875" style="47" customWidth="1"/>
    <col min="6908" max="6908" width="2.125" style="47" customWidth="1"/>
    <col min="6909" max="6909" width="14" style="47" customWidth="1"/>
    <col min="6910" max="6912" width="9.375" style="47" customWidth="1"/>
    <col min="6913" max="7157" width="9" style="47"/>
    <col min="7158" max="7158" width="2.125" style="47" customWidth="1"/>
    <col min="7159" max="7159" width="14" style="47" customWidth="1"/>
    <col min="7160" max="7162" width="9.375" style="47" customWidth="1"/>
    <col min="7163" max="7163" width="2.875" style="47" customWidth="1"/>
    <col min="7164" max="7164" width="2.125" style="47" customWidth="1"/>
    <col min="7165" max="7165" width="14" style="47" customWidth="1"/>
    <col min="7166" max="7168" width="9.375" style="47" customWidth="1"/>
    <col min="7169" max="7413" width="9" style="47"/>
    <col min="7414" max="7414" width="2.125" style="47" customWidth="1"/>
    <col min="7415" max="7415" width="14" style="47" customWidth="1"/>
    <col min="7416" max="7418" width="9.375" style="47" customWidth="1"/>
    <col min="7419" max="7419" width="2.875" style="47" customWidth="1"/>
    <col min="7420" max="7420" width="2.125" style="47" customWidth="1"/>
    <col min="7421" max="7421" width="14" style="47" customWidth="1"/>
    <col min="7422" max="7424" width="9.375" style="47" customWidth="1"/>
    <col min="7425" max="7669" width="9" style="47"/>
    <col min="7670" max="7670" width="2.125" style="47" customWidth="1"/>
    <col min="7671" max="7671" width="14" style="47" customWidth="1"/>
    <col min="7672" max="7674" width="9.375" style="47" customWidth="1"/>
    <col min="7675" max="7675" width="2.875" style="47" customWidth="1"/>
    <col min="7676" max="7676" width="2.125" style="47" customWidth="1"/>
    <col min="7677" max="7677" width="14" style="47" customWidth="1"/>
    <col min="7678" max="7680" width="9.375" style="47" customWidth="1"/>
    <col min="7681" max="7925" width="9" style="47"/>
    <col min="7926" max="7926" width="2.125" style="47" customWidth="1"/>
    <col min="7927" max="7927" width="14" style="47" customWidth="1"/>
    <col min="7928" max="7930" width="9.375" style="47" customWidth="1"/>
    <col min="7931" max="7931" width="2.875" style="47" customWidth="1"/>
    <col min="7932" max="7932" width="2.125" style="47" customWidth="1"/>
    <col min="7933" max="7933" width="14" style="47" customWidth="1"/>
    <col min="7934" max="7936" width="9.375" style="47" customWidth="1"/>
    <col min="7937" max="8181" width="9" style="47"/>
    <col min="8182" max="8182" width="2.125" style="47" customWidth="1"/>
    <col min="8183" max="8183" width="14" style="47" customWidth="1"/>
    <col min="8184" max="8186" width="9.375" style="47" customWidth="1"/>
    <col min="8187" max="8187" width="2.875" style="47" customWidth="1"/>
    <col min="8188" max="8188" width="2.125" style="47" customWidth="1"/>
    <col min="8189" max="8189" width="14" style="47" customWidth="1"/>
    <col min="8190" max="8192" width="9.375" style="47" customWidth="1"/>
    <col min="8193" max="8437" width="9" style="47"/>
    <col min="8438" max="8438" width="2.125" style="47" customWidth="1"/>
    <col min="8439" max="8439" width="14" style="47" customWidth="1"/>
    <col min="8440" max="8442" width="9.375" style="47" customWidth="1"/>
    <col min="8443" max="8443" width="2.875" style="47" customWidth="1"/>
    <col min="8444" max="8444" width="2.125" style="47" customWidth="1"/>
    <col min="8445" max="8445" width="14" style="47" customWidth="1"/>
    <col min="8446" max="8448" width="9.375" style="47" customWidth="1"/>
    <col min="8449" max="8693" width="9" style="47"/>
    <col min="8694" max="8694" width="2.125" style="47" customWidth="1"/>
    <col min="8695" max="8695" width="14" style="47" customWidth="1"/>
    <col min="8696" max="8698" width="9.375" style="47" customWidth="1"/>
    <col min="8699" max="8699" width="2.875" style="47" customWidth="1"/>
    <col min="8700" max="8700" width="2.125" style="47" customWidth="1"/>
    <col min="8701" max="8701" width="14" style="47" customWidth="1"/>
    <col min="8702" max="8704" width="9.375" style="47" customWidth="1"/>
    <col min="8705" max="8949" width="9" style="47"/>
    <col min="8950" max="8950" width="2.125" style="47" customWidth="1"/>
    <col min="8951" max="8951" width="14" style="47" customWidth="1"/>
    <col min="8952" max="8954" width="9.375" style="47" customWidth="1"/>
    <col min="8955" max="8955" width="2.875" style="47" customWidth="1"/>
    <col min="8956" max="8956" width="2.125" style="47" customWidth="1"/>
    <col min="8957" max="8957" width="14" style="47" customWidth="1"/>
    <col min="8958" max="8960" width="9.375" style="47" customWidth="1"/>
    <col min="8961" max="9205" width="9" style="47"/>
    <col min="9206" max="9206" width="2.125" style="47" customWidth="1"/>
    <col min="9207" max="9207" width="14" style="47" customWidth="1"/>
    <col min="9208" max="9210" width="9.375" style="47" customWidth="1"/>
    <col min="9211" max="9211" width="2.875" style="47" customWidth="1"/>
    <col min="9212" max="9212" width="2.125" style="47" customWidth="1"/>
    <col min="9213" max="9213" width="14" style="47" customWidth="1"/>
    <col min="9214" max="9216" width="9.375" style="47" customWidth="1"/>
    <col min="9217" max="9461" width="9" style="47"/>
    <col min="9462" max="9462" width="2.125" style="47" customWidth="1"/>
    <col min="9463" max="9463" width="14" style="47" customWidth="1"/>
    <col min="9464" max="9466" width="9.375" style="47" customWidth="1"/>
    <col min="9467" max="9467" width="2.875" style="47" customWidth="1"/>
    <col min="9468" max="9468" width="2.125" style="47" customWidth="1"/>
    <col min="9469" max="9469" width="14" style="47" customWidth="1"/>
    <col min="9470" max="9472" width="9.375" style="47" customWidth="1"/>
    <col min="9473" max="9717" width="9" style="47"/>
    <col min="9718" max="9718" width="2.125" style="47" customWidth="1"/>
    <col min="9719" max="9719" width="14" style="47" customWidth="1"/>
    <col min="9720" max="9722" width="9.375" style="47" customWidth="1"/>
    <col min="9723" max="9723" width="2.875" style="47" customWidth="1"/>
    <col min="9724" max="9724" width="2.125" style="47" customWidth="1"/>
    <col min="9725" max="9725" width="14" style="47" customWidth="1"/>
    <col min="9726" max="9728" width="9.375" style="47" customWidth="1"/>
    <col min="9729" max="9973" width="9" style="47"/>
    <col min="9974" max="9974" width="2.125" style="47" customWidth="1"/>
    <col min="9975" max="9975" width="14" style="47" customWidth="1"/>
    <col min="9976" max="9978" width="9.375" style="47" customWidth="1"/>
    <col min="9979" max="9979" width="2.875" style="47" customWidth="1"/>
    <col min="9980" max="9980" width="2.125" style="47" customWidth="1"/>
    <col min="9981" max="9981" width="14" style="47" customWidth="1"/>
    <col min="9982" max="9984" width="9.375" style="47" customWidth="1"/>
    <col min="9985" max="10229" width="9" style="47"/>
    <col min="10230" max="10230" width="2.125" style="47" customWidth="1"/>
    <col min="10231" max="10231" width="14" style="47" customWidth="1"/>
    <col min="10232" max="10234" width="9.375" style="47" customWidth="1"/>
    <col min="10235" max="10235" width="2.875" style="47" customWidth="1"/>
    <col min="10236" max="10236" width="2.125" style="47" customWidth="1"/>
    <col min="10237" max="10237" width="14" style="47" customWidth="1"/>
    <col min="10238" max="10240" width="9.375" style="47" customWidth="1"/>
    <col min="10241" max="10485" width="9" style="47"/>
    <col min="10486" max="10486" width="2.125" style="47" customWidth="1"/>
    <col min="10487" max="10487" width="14" style="47" customWidth="1"/>
    <col min="10488" max="10490" width="9.375" style="47" customWidth="1"/>
    <col min="10491" max="10491" width="2.875" style="47" customWidth="1"/>
    <col min="10492" max="10492" width="2.125" style="47" customWidth="1"/>
    <col min="10493" max="10493" width="14" style="47" customWidth="1"/>
    <col min="10494" max="10496" width="9.375" style="47" customWidth="1"/>
    <col min="10497" max="10741" width="9" style="47"/>
    <col min="10742" max="10742" width="2.125" style="47" customWidth="1"/>
    <col min="10743" max="10743" width="14" style="47" customWidth="1"/>
    <col min="10744" max="10746" width="9.375" style="47" customWidth="1"/>
    <col min="10747" max="10747" width="2.875" style="47" customWidth="1"/>
    <col min="10748" max="10748" width="2.125" style="47" customWidth="1"/>
    <col min="10749" max="10749" width="14" style="47" customWidth="1"/>
    <col min="10750" max="10752" width="9.375" style="47" customWidth="1"/>
    <col min="10753" max="10997" width="9" style="47"/>
    <col min="10998" max="10998" width="2.125" style="47" customWidth="1"/>
    <col min="10999" max="10999" width="14" style="47" customWidth="1"/>
    <col min="11000" max="11002" width="9.375" style="47" customWidth="1"/>
    <col min="11003" max="11003" width="2.875" style="47" customWidth="1"/>
    <col min="11004" max="11004" width="2.125" style="47" customWidth="1"/>
    <col min="11005" max="11005" width="14" style="47" customWidth="1"/>
    <col min="11006" max="11008" width="9.375" style="47" customWidth="1"/>
    <col min="11009" max="11253" width="9" style="47"/>
    <col min="11254" max="11254" width="2.125" style="47" customWidth="1"/>
    <col min="11255" max="11255" width="14" style="47" customWidth="1"/>
    <col min="11256" max="11258" width="9.375" style="47" customWidth="1"/>
    <col min="11259" max="11259" width="2.875" style="47" customWidth="1"/>
    <col min="11260" max="11260" width="2.125" style="47" customWidth="1"/>
    <col min="11261" max="11261" width="14" style="47" customWidth="1"/>
    <col min="11262" max="11264" width="9.375" style="47" customWidth="1"/>
    <col min="11265" max="11509" width="9" style="47"/>
    <col min="11510" max="11510" width="2.125" style="47" customWidth="1"/>
    <col min="11511" max="11511" width="14" style="47" customWidth="1"/>
    <col min="11512" max="11514" width="9.375" style="47" customWidth="1"/>
    <col min="11515" max="11515" width="2.875" style="47" customWidth="1"/>
    <col min="11516" max="11516" width="2.125" style="47" customWidth="1"/>
    <col min="11517" max="11517" width="14" style="47" customWidth="1"/>
    <col min="11518" max="11520" width="9.375" style="47" customWidth="1"/>
    <col min="11521" max="11765" width="9" style="47"/>
    <col min="11766" max="11766" width="2.125" style="47" customWidth="1"/>
    <col min="11767" max="11767" width="14" style="47" customWidth="1"/>
    <col min="11768" max="11770" width="9.375" style="47" customWidth="1"/>
    <col min="11771" max="11771" width="2.875" style="47" customWidth="1"/>
    <col min="11772" max="11772" width="2.125" style="47" customWidth="1"/>
    <col min="11773" max="11773" width="14" style="47" customWidth="1"/>
    <col min="11774" max="11776" width="9.375" style="47" customWidth="1"/>
    <col min="11777" max="12021" width="9" style="47"/>
    <col min="12022" max="12022" width="2.125" style="47" customWidth="1"/>
    <col min="12023" max="12023" width="14" style="47" customWidth="1"/>
    <col min="12024" max="12026" width="9.375" style="47" customWidth="1"/>
    <col min="12027" max="12027" width="2.875" style="47" customWidth="1"/>
    <col min="12028" max="12028" width="2.125" style="47" customWidth="1"/>
    <col min="12029" max="12029" width="14" style="47" customWidth="1"/>
    <col min="12030" max="12032" width="9.375" style="47" customWidth="1"/>
    <col min="12033" max="12277" width="9" style="47"/>
    <col min="12278" max="12278" width="2.125" style="47" customWidth="1"/>
    <col min="12279" max="12279" width="14" style="47" customWidth="1"/>
    <col min="12280" max="12282" width="9.375" style="47" customWidth="1"/>
    <col min="12283" max="12283" width="2.875" style="47" customWidth="1"/>
    <col min="12284" max="12284" width="2.125" style="47" customWidth="1"/>
    <col min="12285" max="12285" width="14" style="47" customWidth="1"/>
    <col min="12286" max="12288" width="9.375" style="47" customWidth="1"/>
    <col min="12289" max="12533" width="9" style="47"/>
    <col min="12534" max="12534" width="2.125" style="47" customWidth="1"/>
    <col min="12535" max="12535" width="14" style="47" customWidth="1"/>
    <col min="12536" max="12538" width="9.375" style="47" customWidth="1"/>
    <col min="12539" max="12539" width="2.875" style="47" customWidth="1"/>
    <col min="12540" max="12540" width="2.125" style="47" customWidth="1"/>
    <col min="12541" max="12541" width="14" style="47" customWidth="1"/>
    <col min="12542" max="12544" width="9.375" style="47" customWidth="1"/>
    <col min="12545" max="12789" width="9" style="47"/>
    <col min="12790" max="12790" width="2.125" style="47" customWidth="1"/>
    <col min="12791" max="12791" width="14" style="47" customWidth="1"/>
    <col min="12792" max="12794" width="9.375" style="47" customWidth="1"/>
    <col min="12795" max="12795" width="2.875" style="47" customWidth="1"/>
    <col min="12796" max="12796" width="2.125" style="47" customWidth="1"/>
    <col min="12797" max="12797" width="14" style="47" customWidth="1"/>
    <col min="12798" max="12800" width="9.375" style="47" customWidth="1"/>
    <col min="12801" max="13045" width="9" style="47"/>
    <col min="13046" max="13046" width="2.125" style="47" customWidth="1"/>
    <col min="13047" max="13047" width="14" style="47" customWidth="1"/>
    <col min="13048" max="13050" width="9.375" style="47" customWidth="1"/>
    <col min="13051" max="13051" width="2.875" style="47" customWidth="1"/>
    <col min="13052" max="13052" width="2.125" style="47" customWidth="1"/>
    <col min="13053" max="13053" width="14" style="47" customWidth="1"/>
    <col min="13054" max="13056" width="9.375" style="47" customWidth="1"/>
    <col min="13057" max="13301" width="9" style="47"/>
    <col min="13302" max="13302" width="2.125" style="47" customWidth="1"/>
    <col min="13303" max="13303" width="14" style="47" customWidth="1"/>
    <col min="13304" max="13306" width="9.375" style="47" customWidth="1"/>
    <col min="13307" max="13307" width="2.875" style="47" customWidth="1"/>
    <col min="13308" max="13308" width="2.125" style="47" customWidth="1"/>
    <col min="13309" max="13309" width="14" style="47" customWidth="1"/>
    <col min="13310" max="13312" width="9.375" style="47" customWidth="1"/>
    <col min="13313" max="13557" width="9" style="47"/>
    <col min="13558" max="13558" width="2.125" style="47" customWidth="1"/>
    <col min="13559" max="13559" width="14" style="47" customWidth="1"/>
    <col min="13560" max="13562" width="9.375" style="47" customWidth="1"/>
    <col min="13563" max="13563" width="2.875" style="47" customWidth="1"/>
    <col min="13564" max="13564" width="2.125" style="47" customWidth="1"/>
    <col min="13565" max="13565" width="14" style="47" customWidth="1"/>
    <col min="13566" max="13568" width="9.375" style="47" customWidth="1"/>
    <col min="13569" max="13813" width="9" style="47"/>
    <col min="13814" max="13814" width="2.125" style="47" customWidth="1"/>
    <col min="13815" max="13815" width="14" style="47" customWidth="1"/>
    <col min="13816" max="13818" width="9.375" style="47" customWidth="1"/>
    <col min="13819" max="13819" width="2.875" style="47" customWidth="1"/>
    <col min="13820" max="13820" width="2.125" style="47" customWidth="1"/>
    <col min="13821" max="13821" width="14" style="47" customWidth="1"/>
    <col min="13822" max="13824" width="9.375" style="47" customWidth="1"/>
    <col min="13825" max="14069" width="9" style="47"/>
    <col min="14070" max="14070" width="2.125" style="47" customWidth="1"/>
    <col min="14071" max="14071" width="14" style="47" customWidth="1"/>
    <col min="14072" max="14074" width="9.375" style="47" customWidth="1"/>
    <col min="14075" max="14075" width="2.875" style="47" customWidth="1"/>
    <col min="14076" max="14076" width="2.125" style="47" customWidth="1"/>
    <col min="14077" max="14077" width="14" style="47" customWidth="1"/>
    <col min="14078" max="14080" width="9.375" style="47" customWidth="1"/>
    <col min="14081" max="14325" width="9" style="47"/>
    <col min="14326" max="14326" width="2.125" style="47" customWidth="1"/>
    <col min="14327" max="14327" width="14" style="47" customWidth="1"/>
    <col min="14328" max="14330" width="9.375" style="47" customWidth="1"/>
    <col min="14331" max="14331" width="2.875" style="47" customWidth="1"/>
    <col min="14332" max="14332" width="2.125" style="47" customWidth="1"/>
    <col min="14333" max="14333" width="14" style="47" customWidth="1"/>
    <col min="14334" max="14336" width="9.375" style="47" customWidth="1"/>
    <col min="14337" max="14581" width="9" style="47"/>
    <col min="14582" max="14582" width="2.125" style="47" customWidth="1"/>
    <col min="14583" max="14583" width="14" style="47" customWidth="1"/>
    <col min="14584" max="14586" width="9.375" style="47" customWidth="1"/>
    <col min="14587" max="14587" width="2.875" style="47" customWidth="1"/>
    <col min="14588" max="14588" width="2.125" style="47" customWidth="1"/>
    <col min="14589" max="14589" width="14" style="47" customWidth="1"/>
    <col min="14590" max="14592" width="9.375" style="47" customWidth="1"/>
    <col min="14593" max="14837" width="9" style="47"/>
    <col min="14838" max="14838" width="2.125" style="47" customWidth="1"/>
    <col min="14839" max="14839" width="14" style="47" customWidth="1"/>
    <col min="14840" max="14842" width="9.375" style="47" customWidth="1"/>
    <col min="14843" max="14843" width="2.875" style="47" customWidth="1"/>
    <col min="14844" max="14844" width="2.125" style="47" customWidth="1"/>
    <col min="14845" max="14845" width="14" style="47" customWidth="1"/>
    <col min="14846" max="14848" width="9.375" style="47" customWidth="1"/>
    <col min="14849" max="15093" width="9" style="47"/>
    <col min="15094" max="15094" width="2.125" style="47" customWidth="1"/>
    <col min="15095" max="15095" width="14" style="47" customWidth="1"/>
    <col min="15096" max="15098" width="9.375" style="47" customWidth="1"/>
    <col min="15099" max="15099" width="2.875" style="47" customWidth="1"/>
    <col min="15100" max="15100" width="2.125" style="47" customWidth="1"/>
    <col min="15101" max="15101" width="14" style="47" customWidth="1"/>
    <col min="15102" max="15104" width="9.375" style="47" customWidth="1"/>
    <col min="15105" max="15349" width="9" style="47"/>
    <col min="15350" max="15350" width="2.125" style="47" customWidth="1"/>
    <col min="15351" max="15351" width="14" style="47" customWidth="1"/>
    <col min="15352" max="15354" width="9.375" style="47" customWidth="1"/>
    <col min="15355" max="15355" width="2.875" style="47" customWidth="1"/>
    <col min="15356" max="15356" width="2.125" style="47" customWidth="1"/>
    <col min="15357" max="15357" width="14" style="47" customWidth="1"/>
    <col min="15358" max="15360" width="9.375" style="47" customWidth="1"/>
    <col min="15361" max="15605" width="9" style="47"/>
    <col min="15606" max="15606" width="2.125" style="47" customWidth="1"/>
    <col min="15607" max="15607" width="14" style="47" customWidth="1"/>
    <col min="15608" max="15610" width="9.375" style="47" customWidth="1"/>
    <col min="15611" max="15611" width="2.875" style="47" customWidth="1"/>
    <col min="15612" max="15612" width="2.125" style="47" customWidth="1"/>
    <col min="15613" max="15613" width="14" style="47" customWidth="1"/>
    <col min="15614" max="15616" width="9.375" style="47" customWidth="1"/>
    <col min="15617" max="15861" width="9" style="47"/>
    <col min="15862" max="15862" width="2.125" style="47" customWidth="1"/>
    <col min="15863" max="15863" width="14" style="47" customWidth="1"/>
    <col min="15864" max="15866" width="9.375" style="47" customWidth="1"/>
    <col min="15867" max="15867" width="2.875" style="47" customWidth="1"/>
    <col min="15868" max="15868" width="2.125" style="47" customWidth="1"/>
    <col min="15869" max="15869" width="14" style="47" customWidth="1"/>
    <col min="15870" max="15872" width="9.375" style="47" customWidth="1"/>
    <col min="15873" max="16117" width="9" style="47"/>
    <col min="16118" max="16118" width="2.125" style="47" customWidth="1"/>
    <col min="16119" max="16119" width="14" style="47" customWidth="1"/>
    <col min="16120" max="16122" width="9.375" style="47" customWidth="1"/>
    <col min="16123" max="16123" width="2.875" style="47" customWidth="1"/>
    <col min="16124" max="16124" width="2.125" style="47" customWidth="1"/>
    <col min="16125" max="16125" width="14" style="47" customWidth="1"/>
    <col min="16126" max="16128" width="9.375" style="47" customWidth="1"/>
    <col min="16129" max="16384" width="9" style="47"/>
  </cols>
  <sheetData>
    <row r="1" spans="1:12" s="96" customFormat="1" ht="19.899999999999999" customHeight="1" x14ac:dyDescent="0.15">
      <c r="A1" s="178" t="s">
        <v>353</v>
      </c>
      <c r="B1" s="178"/>
      <c r="C1" s="178"/>
      <c r="D1" s="178"/>
      <c r="E1" s="179" t="s">
        <v>121</v>
      </c>
      <c r="F1" s="178"/>
      <c r="G1" s="178" t="s">
        <v>354</v>
      </c>
      <c r="H1" s="178"/>
      <c r="I1" s="178"/>
      <c r="J1" s="178"/>
      <c r="K1" s="179" t="s">
        <v>121</v>
      </c>
      <c r="L1" s="412"/>
    </row>
    <row r="2" spans="1:12" s="45" customFormat="1" ht="17.25" customHeight="1" x14ac:dyDescent="0.15">
      <c r="A2" s="180" t="s">
        <v>355</v>
      </c>
      <c r="B2" s="181"/>
      <c r="C2" s="182" t="s">
        <v>356</v>
      </c>
      <c r="D2" s="183" t="s">
        <v>357</v>
      </c>
      <c r="E2" s="184" t="s">
        <v>199</v>
      </c>
      <c r="F2" s="185"/>
      <c r="G2" s="180" t="s">
        <v>355</v>
      </c>
      <c r="H2" s="186"/>
      <c r="I2" s="187" t="s">
        <v>356</v>
      </c>
      <c r="J2" s="188" t="s">
        <v>357</v>
      </c>
      <c r="K2" s="189" t="s">
        <v>199</v>
      </c>
      <c r="L2" s="413"/>
    </row>
    <row r="3" spans="1:12" ht="13.5" customHeight="1" x14ac:dyDescent="0.15">
      <c r="A3" s="190" t="s">
        <v>341</v>
      </c>
      <c r="B3" s="191"/>
      <c r="C3" s="192">
        <v>587397</v>
      </c>
      <c r="D3" s="193">
        <v>573943</v>
      </c>
      <c r="E3" s="194">
        <v>1161340</v>
      </c>
      <c r="F3" s="195"/>
      <c r="G3" s="196" t="s">
        <v>342</v>
      </c>
      <c r="H3" s="197"/>
      <c r="I3" s="198">
        <v>102175</v>
      </c>
      <c r="J3" s="198">
        <v>101586</v>
      </c>
      <c r="K3" s="199">
        <v>203761</v>
      </c>
      <c r="L3" s="414"/>
    </row>
    <row r="4" spans="1:12" ht="13.5" customHeight="1" x14ac:dyDescent="0.15">
      <c r="A4" s="201" t="s">
        <v>725</v>
      </c>
      <c r="B4" s="202"/>
      <c r="C4" s="203">
        <v>169</v>
      </c>
      <c r="D4" s="204" t="s">
        <v>212</v>
      </c>
      <c r="E4" s="205">
        <v>169</v>
      </c>
      <c r="F4" s="206"/>
      <c r="G4" s="207"/>
      <c r="H4" s="191" t="s">
        <v>727</v>
      </c>
      <c r="I4" s="208">
        <v>1773</v>
      </c>
      <c r="J4" s="208" t="s">
        <v>212</v>
      </c>
      <c r="K4" s="209">
        <v>1773</v>
      </c>
      <c r="L4" s="414"/>
    </row>
    <row r="5" spans="1:12" ht="13.5" customHeight="1" x14ac:dyDescent="0.15">
      <c r="A5" s="210"/>
      <c r="B5" s="211" t="s">
        <v>768</v>
      </c>
      <c r="C5" s="212">
        <v>169</v>
      </c>
      <c r="D5" s="213" t="s">
        <v>212</v>
      </c>
      <c r="E5" s="214">
        <v>169</v>
      </c>
      <c r="F5" s="200"/>
      <c r="G5" s="207"/>
      <c r="H5" s="191" t="s">
        <v>312</v>
      </c>
      <c r="I5" s="208">
        <v>23935</v>
      </c>
      <c r="J5" s="208">
        <v>24428</v>
      </c>
      <c r="K5" s="209">
        <v>48363</v>
      </c>
      <c r="L5" s="414"/>
    </row>
    <row r="6" spans="1:12" ht="13.5" customHeight="1" x14ac:dyDescent="0.15">
      <c r="A6" s="207" t="s">
        <v>345</v>
      </c>
      <c r="B6" s="191"/>
      <c r="C6" s="215">
        <v>561189</v>
      </c>
      <c r="D6" s="216">
        <v>551887</v>
      </c>
      <c r="E6" s="209">
        <v>1113076</v>
      </c>
      <c r="F6" s="200"/>
      <c r="G6" s="207"/>
      <c r="H6" s="191" t="s">
        <v>728</v>
      </c>
      <c r="I6" s="208">
        <v>38248</v>
      </c>
      <c r="J6" s="208">
        <v>39759</v>
      </c>
      <c r="K6" s="209">
        <v>78007</v>
      </c>
      <c r="L6" s="414"/>
    </row>
    <row r="7" spans="1:12" ht="13.5" customHeight="1" x14ac:dyDescent="0.15">
      <c r="A7" s="207"/>
      <c r="B7" s="191" t="s">
        <v>327</v>
      </c>
      <c r="C7" s="215">
        <v>31022</v>
      </c>
      <c r="D7" s="216">
        <v>34883</v>
      </c>
      <c r="E7" s="209">
        <v>65905</v>
      </c>
      <c r="F7" s="200"/>
      <c r="G7" s="207"/>
      <c r="H7" s="191" t="s">
        <v>729</v>
      </c>
      <c r="I7" s="208" t="s">
        <v>212</v>
      </c>
      <c r="J7" s="208">
        <v>1924</v>
      </c>
      <c r="K7" s="209">
        <v>1924</v>
      </c>
      <c r="L7" s="414"/>
    </row>
    <row r="8" spans="1:12" ht="13.5" customHeight="1" x14ac:dyDescent="0.15">
      <c r="A8" s="207"/>
      <c r="B8" s="191" t="s">
        <v>328</v>
      </c>
      <c r="C8" s="215">
        <v>98032</v>
      </c>
      <c r="D8" s="216">
        <v>102832</v>
      </c>
      <c r="E8" s="209">
        <v>200864</v>
      </c>
      <c r="F8" s="200"/>
      <c r="G8" s="207"/>
      <c r="H8" s="191" t="s">
        <v>758</v>
      </c>
      <c r="I8" s="208">
        <v>864</v>
      </c>
      <c r="J8" s="208" t="s">
        <v>212</v>
      </c>
      <c r="K8" s="209">
        <v>864</v>
      </c>
      <c r="L8" s="414"/>
    </row>
    <row r="9" spans="1:12" ht="13.5" customHeight="1" x14ac:dyDescent="0.15">
      <c r="A9" s="207"/>
      <c r="B9" s="191" t="s">
        <v>348</v>
      </c>
      <c r="C9" s="215">
        <v>15575</v>
      </c>
      <c r="D9" s="216">
        <v>12790</v>
      </c>
      <c r="E9" s="209">
        <v>28365</v>
      </c>
      <c r="F9" s="200"/>
      <c r="G9" s="207"/>
      <c r="H9" s="191" t="s">
        <v>759</v>
      </c>
      <c r="I9" s="208" t="s">
        <v>212</v>
      </c>
      <c r="J9" s="208">
        <v>277</v>
      </c>
      <c r="K9" s="209">
        <v>277</v>
      </c>
      <c r="L9" s="414"/>
    </row>
    <row r="10" spans="1:12" ht="13.5" customHeight="1" x14ac:dyDescent="0.15">
      <c r="A10" s="207"/>
      <c r="B10" s="191" t="s">
        <v>335</v>
      </c>
      <c r="C10" s="215">
        <v>2206</v>
      </c>
      <c r="D10" s="216">
        <v>3377</v>
      </c>
      <c r="E10" s="209">
        <v>5583</v>
      </c>
      <c r="F10" s="200"/>
      <c r="G10" s="207"/>
      <c r="H10" s="191" t="s">
        <v>83</v>
      </c>
      <c r="I10" s="208" t="s">
        <v>212</v>
      </c>
      <c r="J10" s="208">
        <v>314</v>
      </c>
      <c r="K10" s="209">
        <v>314</v>
      </c>
      <c r="L10" s="414"/>
    </row>
    <row r="11" spans="1:12" ht="13.5" customHeight="1" x14ac:dyDescent="0.15">
      <c r="A11" s="217"/>
      <c r="B11" s="191" t="s">
        <v>726</v>
      </c>
      <c r="C11" s="208">
        <v>18241</v>
      </c>
      <c r="D11" s="208">
        <v>16769</v>
      </c>
      <c r="E11" s="209">
        <v>35010</v>
      </c>
      <c r="F11" s="200"/>
      <c r="G11" s="207"/>
      <c r="H11" s="191" t="s">
        <v>79</v>
      </c>
      <c r="I11" s="208">
        <v>6618</v>
      </c>
      <c r="J11" s="208">
        <v>7781</v>
      </c>
      <c r="K11" s="209">
        <v>14399</v>
      </c>
      <c r="L11" s="414"/>
    </row>
    <row r="12" spans="1:12" ht="13.5" customHeight="1" x14ac:dyDescent="0.15">
      <c r="A12" s="217"/>
      <c r="B12" s="191" t="s">
        <v>349</v>
      </c>
      <c r="C12" s="218">
        <v>11367</v>
      </c>
      <c r="D12" s="208">
        <v>9546</v>
      </c>
      <c r="E12" s="209">
        <v>20913</v>
      </c>
      <c r="F12" s="200"/>
      <c r="G12" s="207"/>
      <c r="H12" s="191" t="s">
        <v>730</v>
      </c>
      <c r="I12" s="208">
        <v>2005</v>
      </c>
      <c r="J12" s="208">
        <v>2415</v>
      </c>
      <c r="K12" s="209">
        <v>4420</v>
      </c>
      <c r="L12" s="414"/>
    </row>
    <row r="13" spans="1:12" ht="13.5" customHeight="1" x14ac:dyDescent="0.15">
      <c r="A13" s="217"/>
      <c r="B13" s="191" t="s">
        <v>334</v>
      </c>
      <c r="C13" s="215">
        <v>9870</v>
      </c>
      <c r="D13" s="216">
        <v>8744</v>
      </c>
      <c r="E13" s="209">
        <v>18614</v>
      </c>
      <c r="F13" s="200"/>
      <c r="G13" s="207"/>
      <c r="H13" s="191" t="s">
        <v>391</v>
      </c>
      <c r="I13" s="208">
        <v>18759</v>
      </c>
      <c r="J13" s="208">
        <v>15307</v>
      </c>
      <c r="K13" s="209">
        <v>34066</v>
      </c>
      <c r="L13" s="414"/>
    </row>
    <row r="14" spans="1:12" ht="13.5" customHeight="1" x14ac:dyDescent="0.15">
      <c r="A14" s="217"/>
      <c r="B14" s="191" t="s">
        <v>329</v>
      </c>
      <c r="C14" s="215">
        <v>9772</v>
      </c>
      <c r="D14" s="216">
        <v>9667</v>
      </c>
      <c r="E14" s="209">
        <v>19439</v>
      </c>
      <c r="F14" s="200"/>
      <c r="G14" s="207"/>
      <c r="H14" s="191" t="s">
        <v>760</v>
      </c>
      <c r="I14" s="208">
        <v>205</v>
      </c>
      <c r="J14" s="208" t="s">
        <v>212</v>
      </c>
      <c r="K14" s="209">
        <v>205</v>
      </c>
      <c r="L14" s="414"/>
    </row>
    <row r="15" spans="1:12" ht="13.5" customHeight="1" x14ac:dyDescent="0.15">
      <c r="A15" s="217"/>
      <c r="B15" s="191" t="s">
        <v>333</v>
      </c>
      <c r="C15" s="215">
        <v>16814</v>
      </c>
      <c r="D15" s="216">
        <v>14746</v>
      </c>
      <c r="E15" s="209">
        <v>31560</v>
      </c>
      <c r="F15" s="200"/>
      <c r="G15" s="207"/>
      <c r="H15" s="191" t="s">
        <v>700</v>
      </c>
      <c r="I15" s="208" t="s">
        <v>212</v>
      </c>
      <c r="J15" s="208">
        <v>212</v>
      </c>
      <c r="K15" s="209">
        <v>212</v>
      </c>
      <c r="L15" s="414"/>
    </row>
    <row r="16" spans="1:12" ht="13.5" customHeight="1" x14ac:dyDescent="0.15">
      <c r="A16" s="217"/>
      <c r="B16" s="191" t="s">
        <v>330</v>
      </c>
      <c r="C16" s="215">
        <v>930</v>
      </c>
      <c r="D16" s="216">
        <v>435</v>
      </c>
      <c r="E16" s="209">
        <v>1365</v>
      </c>
      <c r="F16" s="200"/>
      <c r="G16" s="207"/>
      <c r="H16" s="191" t="s">
        <v>731</v>
      </c>
      <c r="I16" s="208">
        <v>4228</v>
      </c>
      <c r="J16" s="208">
        <v>690</v>
      </c>
      <c r="K16" s="209">
        <v>4918</v>
      </c>
      <c r="L16" s="414"/>
    </row>
    <row r="17" spans="1:12" ht="13.5" customHeight="1" x14ac:dyDescent="0.15">
      <c r="A17" s="217"/>
      <c r="B17" s="191" t="s">
        <v>331</v>
      </c>
      <c r="C17" s="215">
        <v>15411</v>
      </c>
      <c r="D17" s="216">
        <v>8719</v>
      </c>
      <c r="E17" s="209">
        <v>24130</v>
      </c>
      <c r="F17" s="200"/>
      <c r="G17" s="207"/>
      <c r="H17" s="191" t="s">
        <v>732</v>
      </c>
      <c r="I17" s="208">
        <v>1891</v>
      </c>
      <c r="J17" s="208">
        <v>1760</v>
      </c>
      <c r="K17" s="209">
        <v>3651</v>
      </c>
      <c r="L17" s="414"/>
    </row>
    <row r="18" spans="1:12" ht="13.5" customHeight="1" x14ac:dyDescent="0.15">
      <c r="A18" s="217"/>
      <c r="B18" s="191" t="s">
        <v>346</v>
      </c>
      <c r="C18" s="215">
        <v>5818</v>
      </c>
      <c r="D18" s="216">
        <v>4440</v>
      </c>
      <c r="E18" s="209">
        <v>10258</v>
      </c>
      <c r="F18" s="200"/>
      <c r="G18" s="207"/>
      <c r="H18" s="191" t="s">
        <v>761</v>
      </c>
      <c r="I18" s="208">
        <v>1793</v>
      </c>
      <c r="J18" s="208" t="s">
        <v>212</v>
      </c>
      <c r="K18" s="209">
        <v>1793</v>
      </c>
      <c r="L18" s="414"/>
    </row>
    <row r="19" spans="1:12" ht="13.5" customHeight="1" x14ac:dyDescent="0.15">
      <c r="A19" s="217"/>
      <c r="B19" s="191" t="s">
        <v>350</v>
      </c>
      <c r="C19" s="215">
        <v>5419</v>
      </c>
      <c r="D19" s="216">
        <v>4323</v>
      </c>
      <c r="E19" s="209">
        <v>9742</v>
      </c>
      <c r="F19" s="200"/>
      <c r="G19" s="207"/>
      <c r="H19" s="191" t="s">
        <v>762</v>
      </c>
      <c r="I19" s="208">
        <v>1856</v>
      </c>
      <c r="J19" s="208">
        <v>1789</v>
      </c>
      <c r="K19" s="209">
        <v>3645</v>
      </c>
      <c r="L19" s="414"/>
    </row>
    <row r="20" spans="1:12" ht="13.5" customHeight="1" x14ac:dyDescent="0.15">
      <c r="A20" s="217"/>
      <c r="B20" s="191" t="s">
        <v>332</v>
      </c>
      <c r="C20" s="215">
        <v>29442</v>
      </c>
      <c r="D20" s="216">
        <v>30063</v>
      </c>
      <c r="E20" s="209">
        <v>59505</v>
      </c>
      <c r="F20" s="200"/>
      <c r="G20" s="207"/>
      <c r="H20" s="191" t="s">
        <v>763</v>
      </c>
      <c r="I20" s="208" t="s">
        <v>212</v>
      </c>
      <c r="J20" s="208">
        <v>3736</v>
      </c>
      <c r="K20" s="209">
        <v>3736</v>
      </c>
      <c r="L20" s="414"/>
    </row>
    <row r="21" spans="1:12" ht="13.5" customHeight="1" x14ac:dyDescent="0.15">
      <c r="A21" s="217"/>
      <c r="B21" s="191" t="s">
        <v>351</v>
      </c>
      <c r="C21" s="215">
        <v>290553</v>
      </c>
      <c r="D21" s="216">
        <v>290553</v>
      </c>
      <c r="E21" s="209">
        <v>581106</v>
      </c>
      <c r="F21" s="200"/>
      <c r="G21" s="207"/>
      <c r="H21" s="191" t="s">
        <v>733</v>
      </c>
      <c r="I21" s="208" t="s">
        <v>212</v>
      </c>
      <c r="J21" s="208">
        <v>1162</v>
      </c>
      <c r="K21" s="209">
        <v>1162</v>
      </c>
      <c r="L21" s="414"/>
    </row>
    <row r="22" spans="1:12" ht="13.5" customHeight="1" x14ac:dyDescent="0.15">
      <c r="A22" s="210"/>
      <c r="B22" s="211" t="s">
        <v>713</v>
      </c>
      <c r="C22" s="213">
        <v>717</v>
      </c>
      <c r="D22" s="213" t="s">
        <v>212</v>
      </c>
      <c r="E22" s="214">
        <v>717</v>
      </c>
      <c r="F22" s="200"/>
      <c r="G22" s="219"/>
      <c r="H22" s="220" t="s">
        <v>734</v>
      </c>
      <c r="I22" s="221" t="s">
        <v>212</v>
      </c>
      <c r="J22" s="221">
        <v>32</v>
      </c>
      <c r="K22" s="222">
        <v>32</v>
      </c>
      <c r="L22" s="414"/>
    </row>
    <row r="23" spans="1:12" ht="13.5" customHeight="1" x14ac:dyDescent="0.15">
      <c r="A23" s="207" t="s">
        <v>714</v>
      </c>
      <c r="B23" s="191"/>
      <c r="C23" s="218">
        <v>262</v>
      </c>
      <c r="D23" s="208">
        <v>833</v>
      </c>
      <c r="E23" s="209">
        <v>1095</v>
      </c>
      <c r="F23" s="200"/>
      <c r="G23" s="223"/>
      <c r="H23" s="224"/>
      <c r="I23" s="208"/>
      <c r="J23" s="208"/>
      <c r="K23" s="208"/>
      <c r="L23" s="414"/>
    </row>
    <row r="24" spans="1:12" ht="13.5" customHeight="1" x14ac:dyDescent="0.15">
      <c r="A24" s="207"/>
      <c r="B24" s="191" t="s">
        <v>764</v>
      </c>
      <c r="C24" s="208">
        <v>262</v>
      </c>
      <c r="D24" s="208" t="s">
        <v>212</v>
      </c>
      <c r="E24" s="209">
        <v>262</v>
      </c>
      <c r="F24" s="200"/>
      <c r="G24" s="225" t="s">
        <v>347</v>
      </c>
      <c r="H24" s="226"/>
      <c r="I24" s="227">
        <v>689572</v>
      </c>
      <c r="J24" s="228">
        <v>675529</v>
      </c>
      <c r="K24" s="229">
        <v>1365101</v>
      </c>
      <c r="L24" s="414"/>
    </row>
    <row r="25" spans="1:12" ht="13.5" customHeight="1" x14ac:dyDescent="0.15">
      <c r="A25" s="210"/>
      <c r="B25" s="211" t="s">
        <v>715</v>
      </c>
      <c r="C25" s="213" t="s">
        <v>212</v>
      </c>
      <c r="D25" s="213">
        <v>833</v>
      </c>
      <c r="E25" s="214">
        <v>833</v>
      </c>
      <c r="F25" s="200"/>
      <c r="G25" s="200"/>
      <c r="H25" s="200"/>
      <c r="I25" s="200"/>
      <c r="J25" s="200"/>
      <c r="K25" s="200"/>
      <c r="L25" s="414"/>
    </row>
    <row r="26" spans="1:12" ht="13.5" customHeight="1" x14ac:dyDescent="0.15">
      <c r="A26" s="207" t="s">
        <v>716</v>
      </c>
      <c r="B26" s="207"/>
      <c r="C26" s="218">
        <v>18824</v>
      </c>
      <c r="D26" s="208">
        <v>15034</v>
      </c>
      <c r="E26" s="209">
        <v>33858</v>
      </c>
      <c r="F26" s="200"/>
      <c r="G26" s="223"/>
      <c r="H26" s="224"/>
      <c r="I26" s="208"/>
      <c r="J26" s="208"/>
      <c r="K26" s="208"/>
      <c r="L26" s="414"/>
    </row>
    <row r="27" spans="1:12" ht="13.5" customHeight="1" x14ac:dyDescent="0.15">
      <c r="A27" s="207"/>
      <c r="B27" s="191" t="s">
        <v>717</v>
      </c>
      <c r="C27" s="208">
        <v>18824</v>
      </c>
      <c r="D27" s="208">
        <v>14771</v>
      </c>
      <c r="E27" s="209">
        <v>33595</v>
      </c>
      <c r="F27" s="200"/>
      <c r="G27" s="223"/>
      <c r="H27" s="224"/>
      <c r="I27" s="208"/>
      <c r="J27" s="208"/>
      <c r="K27" s="208"/>
      <c r="L27" s="414"/>
    </row>
    <row r="28" spans="1:12" ht="13.5" customHeight="1" x14ac:dyDescent="0.15">
      <c r="A28" s="210"/>
      <c r="B28" s="211" t="s">
        <v>765</v>
      </c>
      <c r="C28" s="213" t="s">
        <v>212</v>
      </c>
      <c r="D28" s="213">
        <v>263</v>
      </c>
      <c r="E28" s="214">
        <v>263</v>
      </c>
      <c r="F28" s="200"/>
      <c r="G28" s="223"/>
      <c r="H28" s="224"/>
      <c r="I28" s="208"/>
      <c r="J28" s="208"/>
      <c r="K28" s="208"/>
      <c r="L28" s="414"/>
    </row>
    <row r="29" spans="1:12" ht="13.5" customHeight="1" x14ac:dyDescent="0.15">
      <c r="A29" s="207" t="s">
        <v>352</v>
      </c>
      <c r="B29" s="191"/>
      <c r="C29" s="218">
        <v>6953</v>
      </c>
      <c r="D29" s="208">
        <v>6189</v>
      </c>
      <c r="E29" s="209">
        <v>13142</v>
      </c>
      <c r="F29" s="200"/>
      <c r="G29" s="223"/>
      <c r="H29" s="224"/>
      <c r="I29" s="208"/>
      <c r="J29" s="208"/>
      <c r="K29" s="208"/>
      <c r="L29" s="414"/>
    </row>
    <row r="30" spans="1:12" ht="13.5" customHeight="1" x14ac:dyDescent="0.15">
      <c r="A30" s="207"/>
      <c r="B30" s="191" t="s">
        <v>766</v>
      </c>
      <c r="C30" s="208">
        <v>6571</v>
      </c>
      <c r="D30" s="208">
        <v>6189</v>
      </c>
      <c r="E30" s="209">
        <v>12760</v>
      </c>
      <c r="F30" s="200"/>
      <c r="G30" s="223"/>
      <c r="H30" s="224"/>
      <c r="I30" s="208"/>
      <c r="J30" s="208"/>
      <c r="K30" s="208"/>
      <c r="L30" s="414"/>
    </row>
    <row r="31" spans="1:12" ht="13.5" customHeight="1" x14ac:dyDescent="0.15">
      <c r="A31" s="219"/>
      <c r="B31" s="220" t="s">
        <v>767</v>
      </c>
      <c r="C31" s="230">
        <v>382</v>
      </c>
      <c r="D31" s="221" t="s">
        <v>212</v>
      </c>
      <c r="E31" s="222">
        <v>382</v>
      </c>
      <c r="F31" s="200"/>
      <c r="G31" s="223"/>
      <c r="H31" s="224"/>
      <c r="I31" s="208"/>
      <c r="J31" s="208"/>
      <c r="K31" s="208"/>
      <c r="L31" s="414"/>
    </row>
    <row r="32" spans="1:12" ht="13.5" customHeight="1" x14ac:dyDescent="0.15">
      <c r="A32" s="231"/>
      <c r="B32" s="232"/>
      <c r="C32" s="204"/>
      <c r="D32" s="204"/>
      <c r="E32" s="204"/>
      <c r="F32" s="200"/>
      <c r="G32" s="223"/>
      <c r="H32" s="224"/>
      <c r="I32" s="208"/>
      <c r="J32" s="208"/>
      <c r="K32" s="208"/>
      <c r="L32" s="414"/>
    </row>
    <row r="33" spans="1:12" ht="13.5" customHeight="1" x14ac:dyDescent="0.15">
      <c r="A33" s="223"/>
      <c r="B33" s="224"/>
      <c r="C33" s="208"/>
      <c r="D33" s="208"/>
      <c r="E33" s="208"/>
      <c r="F33" s="200"/>
      <c r="G33" s="223"/>
      <c r="H33" s="224"/>
      <c r="I33" s="208"/>
      <c r="J33" s="208"/>
      <c r="K33" s="208"/>
      <c r="L33" s="414"/>
    </row>
    <row r="34" spans="1:12" ht="13.5" customHeight="1" x14ac:dyDescent="0.15">
      <c r="A34" s="415" t="s">
        <v>822</v>
      </c>
      <c r="B34" s="224"/>
      <c r="C34" s="208"/>
      <c r="D34" s="208"/>
      <c r="E34" s="208"/>
      <c r="F34" s="200"/>
      <c r="G34" s="223"/>
      <c r="H34" s="224"/>
      <c r="I34" s="208"/>
      <c r="J34" s="208"/>
      <c r="K34" s="208"/>
      <c r="L34" s="414"/>
    </row>
    <row r="35" spans="1:12" ht="13.5" customHeight="1" x14ac:dyDescent="0.15">
      <c r="A35" s="415"/>
      <c r="B35" s="224"/>
      <c r="C35" s="208"/>
      <c r="D35" s="208"/>
      <c r="E35" s="208"/>
      <c r="F35" s="200"/>
      <c r="G35" s="223"/>
      <c r="H35" s="224"/>
      <c r="I35" s="208"/>
      <c r="J35" s="208"/>
      <c r="K35" s="208"/>
      <c r="L35" s="414"/>
    </row>
    <row r="36" spans="1:12" ht="17.25" x14ac:dyDescent="0.15">
      <c r="A36" s="415"/>
      <c r="B36" s="224"/>
      <c r="C36" s="208"/>
      <c r="D36" s="208"/>
      <c r="E36" s="208"/>
      <c r="F36" s="200"/>
      <c r="G36" s="223"/>
      <c r="H36" s="224"/>
      <c r="I36" s="208"/>
      <c r="J36" s="208"/>
      <c r="K36" s="208"/>
      <c r="L36" s="414"/>
    </row>
    <row r="37" spans="1:12" ht="13.5" customHeight="1" x14ac:dyDescent="0.15">
      <c r="A37" s="223"/>
      <c r="B37" s="224"/>
      <c r="C37" s="208"/>
      <c r="D37" s="208"/>
      <c r="E37" s="208"/>
      <c r="F37" s="200"/>
      <c r="G37" s="223"/>
      <c r="H37" s="224"/>
      <c r="I37" s="208"/>
      <c r="J37" s="208"/>
      <c r="K37" s="208"/>
      <c r="L37" s="414"/>
    </row>
    <row r="38" spans="1:12" ht="13.5" customHeight="1" x14ac:dyDescent="0.15">
      <c r="A38" s="223"/>
      <c r="B38" s="224"/>
      <c r="C38" s="208"/>
      <c r="D38" s="208"/>
      <c r="E38" s="208"/>
      <c r="F38" s="200"/>
      <c r="G38" s="223"/>
      <c r="H38" s="224"/>
      <c r="I38" s="208"/>
      <c r="J38" s="208"/>
      <c r="K38" s="208"/>
      <c r="L38" s="414"/>
    </row>
    <row r="39" spans="1:12" ht="13.5" customHeight="1" x14ac:dyDescent="0.15">
      <c r="A39" s="223"/>
      <c r="B39" s="224"/>
      <c r="C39" s="208"/>
      <c r="D39" s="208"/>
      <c r="E39" s="208"/>
      <c r="F39" s="200"/>
      <c r="G39" s="223"/>
      <c r="H39" s="224"/>
      <c r="I39" s="208"/>
      <c r="J39" s="208"/>
      <c r="K39" s="208"/>
      <c r="L39" s="414"/>
    </row>
    <row r="40" spans="1:12" ht="13.5" customHeight="1" x14ac:dyDescent="0.15">
      <c r="A40" s="223"/>
      <c r="B40" s="224"/>
      <c r="C40" s="208"/>
      <c r="D40" s="208"/>
      <c r="E40" s="208"/>
      <c r="F40" s="200"/>
      <c r="G40" s="223"/>
      <c r="H40" s="224"/>
      <c r="I40" s="208"/>
      <c r="J40" s="208"/>
      <c r="K40" s="208"/>
      <c r="L40" s="414"/>
    </row>
    <row r="41" spans="1:12" ht="13.5" customHeight="1" x14ac:dyDescent="0.15">
      <c r="A41" s="223"/>
      <c r="B41" s="224"/>
      <c r="C41" s="208"/>
      <c r="D41" s="208"/>
      <c r="E41" s="208"/>
      <c r="F41" s="200"/>
      <c r="G41" s="223"/>
      <c r="H41" s="224"/>
      <c r="I41" s="208"/>
      <c r="J41" s="208"/>
      <c r="K41" s="208"/>
      <c r="L41" s="414"/>
    </row>
    <row r="42" spans="1:12" ht="13.5" customHeight="1" x14ac:dyDescent="0.15">
      <c r="A42" s="223"/>
      <c r="B42" s="224"/>
      <c r="C42" s="208"/>
      <c r="D42" s="208"/>
      <c r="E42" s="208"/>
      <c r="F42" s="200"/>
      <c r="G42" s="223"/>
      <c r="H42" s="224"/>
      <c r="I42" s="208"/>
      <c r="J42" s="208"/>
      <c r="K42" s="208"/>
      <c r="L42" s="414"/>
    </row>
    <row r="43" spans="1:12" ht="13.5" customHeight="1" x14ac:dyDescent="0.15">
      <c r="A43" s="223"/>
      <c r="B43" s="224"/>
      <c r="C43" s="208"/>
      <c r="D43" s="208"/>
      <c r="E43" s="208"/>
      <c r="F43" s="200"/>
      <c r="G43" s="223"/>
      <c r="H43" s="224"/>
      <c r="I43" s="208"/>
      <c r="J43" s="208"/>
      <c r="K43" s="208"/>
      <c r="L43" s="414"/>
    </row>
    <row r="44" spans="1:12" ht="13.5" customHeight="1" x14ac:dyDescent="0.15">
      <c r="A44" s="223"/>
      <c r="B44" s="224"/>
      <c r="C44" s="208"/>
      <c r="D44" s="208"/>
      <c r="E44" s="208"/>
      <c r="F44" s="200"/>
      <c r="G44" s="223"/>
      <c r="H44" s="224"/>
      <c r="I44" s="208"/>
      <c r="J44" s="208"/>
      <c r="K44" s="208"/>
      <c r="L44" s="414"/>
    </row>
    <row r="45" spans="1:12" ht="13.5" customHeight="1" x14ac:dyDescent="0.15">
      <c r="A45" s="223"/>
      <c r="B45" s="224"/>
      <c r="C45" s="208"/>
      <c r="D45" s="208"/>
      <c r="E45" s="208"/>
      <c r="F45" s="200"/>
      <c r="G45" s="223"/>
      <c r="H45" s="224"/>
      <c r="I45" s="208"/>
      <c r="J45" s="208"/>
      <c r="K45" s="208"/>
      <c r="L45" s="414"/>
    </row>
    <row r="46" spans="1:12" ht="13.5" customHeight="1" x14ac:dyDescent="0.15">
      <c r="A46" s="223"/>
      <c r="B46" s="224"/>
      <c r="C46" s="208"/>
      <c r="D46" s="208"/>
      <c r="E46" s="208"/>
      <c r="F46" s="200"/>
      <c r="G46" s="223"/>
      <c r="H46" s="224"/>
      <c r="I46" s="208"/>
      <c r="J46" s="208"/>
      <c r="K46" s="208"/>
      <c r="L46" s="414"/>
    </row>
    <row r="47" spans="1:12" ht="13.5" customHeight="1" x14ac:dyDescent="0.15">
      <c r="A47" s="223"/>
      <c r="B47" s="224"/>
      <c r="C47" s="208"/>
      <c r="D47" s="208"/>
      <c r="E47" s="208"/>
      <c r="F47" s="200"/>
      <c r="G47" s="223"/>
      <c r="H47" s="224"/>
      <c r="I47" s="208"/>
      <c r="J47" s="208"/>
      <c r="K47" s="208"/>
      <c r="L47" s="414"/>
    </row>
    <row r="48" spans="1:12" ht="13.5" customHeight="1" x14ac:dyDescent="0.15">
      <c r="A48" s="223"/>
      <c r="B48" s="224"/>
      <c r="C48" s="208"/>
      <c r="D48" s="208"/>
      <c r="E48" s="208"/>
      <c r="F48" s="200"/>
      <c r="G48" s="223"/>
      <c r="H48" s="224"/>
      <c r="I48" s="208"/>
      <c r="J48" s="208"/>
      <c r="K48" s="208"/>
      <c r="L48" s="414"/>
    </row>
    <row r="49" spans="1:12" ht="13.5" customHeight="1" x14ac:dyDescent="0.15">
      <c r="A49" s="223"/>
      <c r="B49" s="224"/>
      <c r="C49" s="208"/>
      <c r="D49" s="208"/>
      <c r="E49" s="208"/>
      <c r="F49" s="200"/>
      <c r="G49" s="223"/>
      <c r="H49" s="224"/>
      <c r="I49" s="208"/>
      <c r="J49" s="208"/>
      <c r="K49" s="208"/>
      <c r="L49" s="414"/>
    </row>
    <row r="50" spans="1:12" ht="13.5" customHeight="1" x14ac:dyDescent="0.15">
      <c r="A50" s="223"/>
      <c r="B50" s="224"/>
      <c r="C50" s="208"/>
      <c r="D50" s="208"/>
      <c r="E50" s="208"/>
      <c r="F50" s="200"/>
      <c r="G50" s="223"/>
      <c r="H50" s="224"/>
      <c r="I50" s="208"/>
      <c r="J50" s="208"/>
      <c r="K50" s="208"/>
      <c r="L50" s="414"/>
    </row>
    <row r="51" spans="1:12" ht="13.5" customHeight="1" x14ac:dyDescent="0.15">
      <c r="A51" s="223"/>
      <c r="B51" s="224"/>
      <c r="C51" s="208"/>
      <c r="D51" s="208"/>
      <c r="E51" s="208"/>
      <c r="F51" s="200"/>
      <c r="G51" s="223"/>
      <c r="H51" s="224"/>
      <c r="I51" s="208"/>
      <c r="J51" s="208"/>
      <c r="K51" s="208"/>
      <c r="L51" s="414"/>
    </row>
    <row r="52" spans="1:12" ht="13.5" customHeight="1" x14ac:dyDescent="0.15">
      <c r="A52" s="223"/>
      <c r="B52" s="224"/>
      <c r="C52" s="208"/>
      <c r="D52" s="208"/>
      <c r="E52" s="208"/>
      <c r="F52" s="200"/>
      <c r="G52" s="223"/>
      <c r="H52" s="224"/>
      <c r="I52" s="208"/>
      <c r="J52" s="208"/>
      <c r="K52" s="208"/>
      <c r="L52" s="414"/>
    </row>
    <row r="53" spans="1:12" ht="13.5" customHeight="1" x14ac:dyDescent="0.15">
      <c r="A53" s="223"/>
      <c r="B53" s="224"/>
      <c r="C53" s="208"/>
      <c r="D53" s="208"/>
      <c r="E53" s="208"/>
      <c r="F53" s="200"/>
      <c r="G53" s="223"/>
      <c r="H53" s="224"/>
      <c r="I53" s="208"/>
      <c r="J53" s="208"/>
      <c r="K53" s="208"/>
      <c r="L53" s="414"/>
    </row>
    <row r="54" spans="1:12" ht="13.5" customHeight="1" x14ac:dyDescent="0.15">
      <c r="A54" s="223"/>
      <c r="B54" s="224"/>
      <c r="C54" s="208"/>
      <c r="D54" s="208"/>
      <c r="E54" s="208"/>
      <c r="F54" s="200"/>
      <c r="G54" s="223"/>
      <c r="H54" s="224"/>
      <c r="I54" s="208"/>
      <c r="J54" s="208"/>
      <c r="K54" s="208"/>
      <c r="L54" s="414"/>
    </row>
    <row r="55" spans="1:12" ht="13.5" customHeight="1" x14ac:dyDescent="0.15">
      <c r="A55" s="223"/>
      <c r="B55" s="224"/>
      <c r="C55" s="208"/>
      <c r="D55" s="208"/>
      <c r="E55" s="208"/>
      <c r="F55" s="200"/>
      <c r="G55" s="223"/>
      <c r="H55" s="224"/>
      <c r="I55" s="208"/>
      <c r="J55" s="208"/>
      <c r="K55" s="208"/>
      <c r="L55" s="414"/>
    </row>
    <row r="56" spans="1:12" ht="13.5" customHeight="1" x14ac:dyDescent="0.15">
      <c r="A56" s="223"/>
      <c r="B56" s="224"/>
      <c r="C56" s="208"/>
      <c r="D56" s="208"/>
      <c r="E56" s="208"/>
      <c r="F56" s="200"/>
      <c r="G56" s="223"/>
      <c r="H56" s="224"/>
      <c r="I56" s="208"/>
      <c r="J56" s="208"/>
      <c r="K56" s="208"/>
      <c r="L56" s="414"/>
    </row>
    <row r="57" spans="1:12" ht="13.5" customHeight="1" x14ac:dyDescent="0.15">
      <c r="A57" s="223"/>
      <c r="B57" s="224"/>
      <c r="C57" s="208"/>
      <c r="D57" s="208"/>
      <c r="E57" s="208"/>
      <c r="F57" s="200"/>
      <c r="G57" s="223"/>
      <c r="H57" s="224"/>
      <c r="I57" s="208"/>
      <c r="J57" s="208"/>
      <c r="K57" s="208"/>
      <c r="L57" s="414"/>
    </row>
    <row r="58" spans="1:12" ht="13.5" customHeight="1" x14ac:dyDescent="0.15">
      <c r="A58" s="223"/>
      <c r="B58" s="224"/>
      <c r="C58" s="208"/>
      <c r="D58" s="208"/>
      <c r="E58" s="208"/>
      <c r="F58" s="200"/>
      <c r="G58" s="223"/>
      <c r="H58" s="224"/>
      <c r="I58" s="208"/>
      <c r="J58" s="208"/>
      <c r="K58" s="208"/>
      <c r="L58" s="414"/>
    </row>
    <row r="59" spans="1:12" ht="13.5" customHeight="1" x14ac:dyDescent="0.15">
      <c r="A59" s="223"/>
      <c r="B59" s="224"/>
      <c r="C59" s="208"/>
      <c r="D59" s="208"/>
      <c r="E59" s="208"/>
      <c r="F59" s="200"/>
      <c r="G59" s="223"/>
      <c r="H59" s="224"/>
      <c r="I59" s="208"/>
      <c r="J59" s="208"/>
      <c r="K59" s="208"/>
      <c r="L59" s="414"/>
    </row>
    <row r="60" spans="1:12" ht="13.5" customHeight="1" x14ac:dyDescent="0.15">
      <c r="A60" s="223"/>
      <c r="B60" s="224"/>
      <c r="C60" s="208"/>
      <c r="D60" s="208"/>
      <c r="E60" s="208"/>
      <c r="F60" s="200"/>
      <c r="G60" s="223"/>
      <c r="H60" s="224"/>
      <c r="I60" s="208"/>
      <c r="J60" s="208"/>
      <c r="K60" s="208"/>
      <c r="L60" s="414"/>
    </row>
    <row r="61" spans="1:12" ht="13.5" customHeight="1" x14ac:dyDescent="0.15">
      <c r="A61" s="223"/>
      <c r="B61" s="224"/>
      <c r="C61" s="208"/>
      <c r="D61" s="208"/>
      <c r="E61" s="208"/>
      <c r="F61" s="200"/>
      <c r="G61" s="223"/>
      <c r="H61" s="224"/>
      <c r="I61" s="208"/>
      <c r="J61" s="208"/>
      <c r="K61" s="208"/>
      <c r="L61" s="414"/>
    </row>
    <row r="62" spans="1:12" ht="13.5" customHeight="1" x14ac:dyDescent="0.15">
      <c r="A62" s="223"/>
      <c r="B62" s="224"/>
      <c r="C62" s="208"/>
      <c r="D62" s="208"/>
      <c r="E62" s="208"/>
      <c r="F62" s="200"/>
      <c r="G62" s="223"/>
      <c r="H62" s="224"/>
      <c r="I62" s="208"/>
      <c r="J62" s="208"/>
      <c r="K62" s="208"/>
      <c r="L62" s="414"/>
    </row>
    <row r="63" spans="1:12" ht="13.5" customHeight="1" x14ac:dyDescent="0.15">
      <c r="A63" s="49"/>
      <c r="B63" s="50"/>
      <c r="C63" s="48"/>
      <c r="D63" s="48"/>
      <c r="E63" s="48"/>
      <c r="G63" s="49"/>
      <c r="H63" s="50"/>
      <c r="I63" s="48"/>
      <c r="J63" s="48"/>
      <c r="K63" s="48"/>
      <c r="L63" s="414"/>
    </row>
    <row r="64" spans="1:12" ht="13.5" customHeight="1" x14ac:dyDescent="0.15">
      <c r="A64" s="49"/>
      <c r="B64" s="50"/>
      <c r="C64" s="48"/>
      <c r="D64" s="48"/>
      <c r="E64" s="48"/>
      <c r="G64" s="49"/>
      <c r="H64" s="50"/>
      <c r="I64" s="48"/>
      <c r="J64" s="48"/>
      <c r="K64" s="48"/>
    </row>
    <row r="65" spans="1:11" ht="13.5" customHeight="1" x14ac:dyDescent="0.15">
      <c r="A65" s="49"/>
      <c r="B65" s="50"/>
      <c r="C65" s="48"/>
      <c r="D65" s="48"/>
      <c r="E65" s="48"/>
      <c r="G65" s="49"/>
      <c r="H65" s="50"/>
      <c r="I65" s="48"/>
      <c r="J65" s="48"/>
      <c r="K65" s="48"/>
    </row>
    <row r="66" spans="1:11" ht="13.5" customHeight="1" x14ac:dyDescent="0.15">
      <c r="A66" s="49"/>
      <c r="B66" s="50"/>
      <c r="C66" s="48"/>
      <c r="D66" s="48"/>
      <c r="E66" s="48"/>
      <c r="G66" s="49"/>
      <c r="H66" s="50"/>
      <c r="I66" s="48"/>
      <c r="J66" s="48"/>
      <c r="K66" s="48"/>
    </row>
    <row r="67" spans="1:11" ht="13.5" customHeight="1" x14ac:dyDescent="0.15">
      <c r="A67" s="49"/>
      <c r="B67" s="50"/>
      <c r="C67" s="48"/>
      <c r="D67" s="48"/>
      <c r="E67" s="48"/>
      <c r="G67" s="49"/>
      <c r="H67" s="50"/>
      <c r="I67" s="48"/>
      <c r="J67" s="48"/>
      <c r="K67" s="48"/>
    </row>
    <row r="68" spans="1:11" ht="13.5" customHeight="1" x14ac:dyDescent="0.15">
      <c r="B68" s="51"/>
      <c r="C68" s="46"/>
      <c r="D68" s="46"/>
      <c r="E68" s="46"/>
      <c r="G68" s="49"/>
      <c r="H68" s="50"/>
      <c r="I68" s="48"/>
      <c r="J68" s="48"/>
      <c r="K68" s="48"/>
    </row>
    <row r="69" spans="1:11" ht="13.5" customHeight="1" x14ac:dyDescent="0.15">
      <c r="B69" s="51"/>
      <c r="C69" s="46"/>
      <c r="D69" s="46"/>
      <c r="E69" s="46"/>
      <c r="G69" s="49"/>
      <c r="H69" s="50"/>
      <c r="I69" s="48"/>
      <c r="J69" s="48"/>
      <c r="K69" s="48"/>
    </row>
    <row r="70" spans="1:11" ht="13.5" customHeight="1" x14ac:dyDescent="0.15">
      <c r="B70" s="51"/>
      <c r="C70" s="46"/>
      <c r="D70" s="46"/>
      <c r="E70" s="46"/>
      <c r="G70" s="49"/>
      <c r="H70" s="50"/>
      <c r="I70" s="48"/>
      <c r="J70" s="48"/>
      <c r="K70" s="48"/>
    </row>
    <row r="71" spans="1:11" ht="13.5" customHeight="1" x14ac:dyDescent="0.15">
      <c r="B71" s="51"/>
      <c r="C71" s="46"/>
      <c r="D71" s="46"/>
      <c r="E71" s="46"/>
      <c r="G71" s="49"/>
      <c r="H71" s="50"/>
      <c r="I71" s="48"/>
      <c r="J71" s="48"/>
      <c r="K71" s="48"/>
    </row>
    <row r="72" spans="1:11" ht="13.5" customHeight="1" x14ac:dyDescent="0.15">
      <c r="B72" s="51"/>
      <c r="C72" s="46"/>
      <c r="D72" s="46"/>
      <c r="E72" s="46"/>
      <c r="G72" s="49"/>
      <c r="H72" s="50"/>
      <c r="I72" s="48"/>
      <c r="J72" s="48"/>
      <c r="K72" s="48"/>
    </row>
    <row r="73" spans="1:11" ht="13.5" customHeight="1" x14ac:dyDescent="0.15">
      <c r="B73" s="51"/>
      <c r="C73" s="46"/>
      <c r="D73" s="46"/>
      <c r="E73" s="46"/>
      <c r="H73" s="51"/>
      <c r="I73" s="46"/>
      <c r="J73" s="46"/>
      <c r="K73" s="46"/>
    </row>
    <row r="74" spans="1:11" ht="13.5" customHeight="1" x14ac:dyDescent="0.15">
      <c r="B74" s="51"/>
      <c r="C74" s="46"/>
      <c r="D74" s="46"/>
      <c r="E74" s="46"/>
      <c r="H74" s="51"/>
      <c r="I74" s="46"/>
      <c r="J74" s="46"/>
      <c r="K74" s="46"/>
    </row>
    <row r="75" spans="1:11" ht="13.5" customHeight="1" x14ac:dyDescent="0.15">
      <c r="B75" s="51"/>
      <c r="C75" s="46"/>
      <c r="D75" s="46"/>
      <c r="E75" s="46"/>
      <c r="H75" s="51"/>
      <c r="I75" s="46"/>
      <c r="J75" s="46"/>
      <c r="K75" s="46"/>
    </row>
    <row r="76" spans="1:11" ht="13.5" customHeight="1" x14ac:dyDescent="0.15">
      <c r="B76" s="51"/>
      <c r="C76" s="46"/>
      <c r="D76" s="46"/>
      <c r="E76" s="46"/>
      <c r="H76" s="51"/>
      <c r="I76" s="46"/>
      <c r="J76" s="46"/>
      <c r="K76" s="46"/>
    </row>
    <row r="77" spans="1:11" ht="13.5" customHeight="1" x14ac:dyDescent="0.15">
      <c r="B77" s="51"/>
      <c r="C77" s="46"/>
      <c r="D77" s="46"/>
      <c r="E77" s="46"/>
      <c r="H77" s="51"/>
      <c r="I77" s="46"/>
      <c r="J77" s="46"/>
      <c r="K77" s="46"/>
    </row>
    <row r="78" spans="1:11" ht="13.5" customHeight="1" x14ac:dyDescent="0.15">
      <c r="B78" s="51"/>
      <c r="C78" s="46"/>
      <c r="D78" s="46"/>
      <c r="E78" s="46"/>
      <c r="H78" s="51"/>
      <c r="I78" s="46"/>
      <c r="J78" s="46"/>
      <c r="K78" s="46"/>
    </row>
    <row r="79" spans="1:11" ht="13.5" customHeight="1" x14ac:dyDescent="0.15">
      <c r="B79" s="51"/>
      <c r="C79" s="46"/>
      <c r="D79" s="46"/>
      <c r="E79" s="46"/>
      <c r="H79" s="51"/>
      <c r="I79" s="46"/>
      <c r="J79" s="46"/>
      <c r="K79" s="46"/>
    </row>
    <row r="80" spans="1:11" ht="13.5" customHeight="1" x14ac:dyDescent="0.15">
      <c r="B80" s="51"/>
      <c r="C80" s="46"/>
      <c r="D80" s="46"/>
      <c r="E80" s="46"/>
      <c r="H80" s="51"/>
      <c r="I80" s="46"/>
      <c r="J80" s="46"/>
      <c r="K80" s="46"/>
    </row>
    <row r="81" spans="2:11" ht="13.5" customHeight="1" x14ac:dyDescent="0.15">
      <c r="B81" s="51"/>
      <c r="C81" s="46"/>
      <c r="D81" s="46"/>
      <c r="E81" s="46"/>
      <c r="H81" s="51"/>
      <c r="I81" s="46"/>
      <c r="J81" s="46"/>
      <c r="K81" s="46"/>
    </row>
    <row r="82" spans="2:11" ht="13.5" customHeight="1" x14ac:dyDescent="0.15">
      <c r="B82" s="51"/>
      <c r="C82" s="46"/>
      <c r="D82" s="46"/>
      <c r="E82" s="46"/>
      <c r="H82" s="51"/>
      <c r="I82" s="46"/>
      <c r="J82" s="46"/>
      <c r="K82" s="46"/>
    </row>
    <row r="83" spans="2:11" ht="13.5" customHeight="1" x14ac:dyDescent="0.15">
      <c r="B83" s="51"/>
      <c r="C83" s="46"/>
      <c r="D83" s="46"/>
      <c r="E83" s="46"/>
      <c r="H83" s="51"/>
      <c r="I83" s="46"/>
      <c r="J83" s="46"/>
      <c r="K83" s="46"/>
    </row>
    <row r="84" spans="2:11" ht="13.5" customHeight="1" x14ac:dyDescent="0.15">
      <c r="B84" s="51"/>
      <c r="C84" s="46"/>
      <c r="D84" s="46"/>
      <c r="E84" s="46"/>
      <c r="H84" s="51"/>
      <c r="I84" s="46"/>
      <c r="J84" s="46"/>
      <c r="K84" s="46"/>
    </row>
    <row r="85" spans="2:11" ht="13.5" customHeight="1" x14ac:dyDescent="0.15">
      <c r="B85" s="51"/>
      <c r="C85" s="46"/>
      <c r="D85" s="46"/>
      <c r="E85" s="46"/>
      <c r="H85" s="51"/>
      <c r="I85" s="46"/>
      <c r="J85" s="46"/>
      <c r="K85" s="46"/>
    </row>
    <row r="86" spans="2:11" ht="13.5" customHeight="1" x14ac:dyDescent="0.15">
      <c r="B86" s="51"/>
      <c r="C86" s="46"/>
      <c r="D86" s="46"/>
      <c r="E86" s="46"/>
      <c r="H86" s="51"/>
      <c r="I86" s="46"/>
      <c r="J86" s="46"/>
      <c r="K86" s="46"/>
    </row>
    <row r="87" spans="2:11" ht="13.5" customHeight="1" x14ac:dyDescent="0.15">
      <c r="B87" s="51"/>
      <c r="C87" s="46"/>
      <c r="D87" s="46"/>
      <c r="E87" s="46"/>
      <c r="H87" s="51"/>
      <c r="I87" s="46"/>
      <c r="J87" s="46"/>
      <c r="K87" s="46"/>
    </row>
    <row r="88" spans="2:11" ht="13.5" customHeight="1" x14ac:dyDescent="0.15">
      <c r="B88" s="51"/>
      <c r="C88" s="46"/>
      <c r="D88" s="46"/>
      <c r="E88" s="46"/>
      <c r="H88" s="51"/>
      <c r="I88" s="46"/>
      <c r="J88" s="46"/>
      <c r="K88" s="46"/>
    </row>
    <row r="89" spans="2:11" ht="13.5" customHeight="1" x14ac:dyDescent="0.15">
      <c r="B89" s="51"/>
      <c r="C89" s="46"/>
      <c r="D89" s="46"/>
      <c r="E89" s="46"/>
      <c r="H89" s="51"/>
      <c r="I89" s="46"/>
      <c r="J89" s="46"/>
      <c r="K89" s="46"/>
    </row>
    <row r="90" spans="2:11" ht="13.5" customHeight="1" x14ac:dyDescent="0.15">
      <c r="B90" s="51"/>
      <c r="C90" s="46"/>
      <c r="D90" s="46"/>
      <c r="E90" s="46"/>
      <c r="H90" s="51"/>
      <c r="I90" s="46"/>
      <c r="J90" s="46"/>
      <c r="K90" s="46"/>
    </row>
    <row r="91" spans="2:11" ht="13.5" customHeight="1" x14ac:dyDescent="0.15">
      <c r="B91" s="51"/>
      <c r="C91" s="46"/>
      <c r="D91" s="46"/>
      <c r="E91" s="46"/>
      <c r="H91" s="51"/>
      <c r="I91" s="46"/>
      <c r="J91" s="46"/>
      <c r="K91" s="46"/>
    </row>
    <row r="92" spans="2:11" ht="13.5" customHeight="1" x14ac:dyDescent="0.15">
      <c r="B92" s="51"/>
      <c r="C92" s="46"/>
      <c r="D92" s="46"/>
      <c r="E92" s="46"/>
      <c r="H92" s="51"/>
      <c r="I92" s="46"/>
      <c r="J92" s="46"/>
      <c r="K92" s="46"/>
    </row>
    <row r="93" spans="2:11" ht="13.5" customHeight="1" x14ac:dyDescent="0.15">
      <c r="B93" s="51"/>
      <c r="C93" s="46"/>
      <c r="D93" s="46"/>
      <c r="E93" s="46"/>
      <c r="H93" s="51"/>
      <c r="I93" s="46"/>
      <c r="J93" s="46"/>
      <c r="K93" s="46"/>
    </row>
    <row r="94" spans="2:11" ht="13.5" customHeight="1" x14ac:dyDescent="0.15">
      <c r="B94" s="51"/>
      <c r="C94" s="46"/>
      <c r="D94" s="46"/>
      <c r="E94" s="46"/>
      <c r="H94" s="51"/>
      <c r="I94" s="46"/>
      <c r="J94" s="46"/>
      <c r="K94" s="46"/>
    </row>
    <row r="95" spans="2:11" ht="13.5" customHeight="1" x14ac:dyDescent="0.15">
      <c r="B95" s="51"/>
      <c r="C95" s="46"/>
      <c r="D95" s="46"/>
      <c r="E95" s="46"/>
      <c r="H95" s="51"/>
      <c r="I95" s="46"/>
      <c r="J95" s="46"/>
      <c r="K95" s="46"/>
    </row>
    <row r="96" spans="2:11" ht="13.5" customHeight="1" x14ac:dyDescent="0.15">
      <c r="B96" s="51"/>
      <c r="C96" s="46"/>
      <c r="D96" s="46"/>
      <c r="E96" s="46"/>
      <c r="H96" s="51"/>
      <c r="I96" s="46"/>
      <c r="J96" s="46"/>
      <c r="K96" s="46"/>
    </row>
    <row r="97" spans="2:11" ht="13.5" customHeight="1" x14ac:dyDescent="0.15">
      <c r="B97" s="51"/>
      <c r="C97" s="46"/>
      <c r="D97" s="46"/>
      <c r="E97" s="46"/>
      <c r="H97" s="51"/>
      <c r="I97" s="46"/>
      <c r="J97" s="46"/>
      <c r="K97" s="46"/>
    </row>
    <row r="98" spans="2:11" ht="13.5" customHeight="1" x14ac:dyDescent="0.15">
      <c r="B98" s="51"/>
      <c r="C98" s="46"/>
      <c r="D98" s="46"/>
      <c r="E98" s="46"/>
      <c r="H98" s="51"/>
      <c r="I98" s="46"/>
      <c r="J98" s="46"/>
      <c r="K98" s="46"/>
    </row>
    <row r="99" spans="2:11" ht="13.5" customHeight="1" x14ac:dyDescent="0.15">
      <c r="B99" s="51"/>
      <c r="C99" s="46"/>
      <c r="D99" s="46"/>
      <c r="E99" s="46"/>
      <c r="H99" s="51"/>
      <c r="I99" s="46"/>
      <c r="J99" s="46"/>
      <c r="K99" s="46"/>
    </row>
    <row r="100" spans="2:11" ht="13.5" customHeight="1" x14ac:dyDescent="0.15">
      <c r="B100" s="51"/>
      <c r="C100" s="46"/>
      <c r="D100" s="46"/>
      <c r="E100" s="46"/>
      <c r="H100" s="51"/>
      <c r="I100" s="46"/>
      <c r="J100" s="46"/>
      <c r="K100" s="46"/>
    </row>
    <row r="101" spans="2:11" ht="13.5" customHeight="1" x14ac:dyDescent="0.15">
      <c r="C101" s="46"/>
      <c r="D101" s="46"/>
      <c r="E101" s="46"/>
      <c r="I101" s="46"/>
      <c r="J101" s="46"/>
      <c r="K101" s="46"/>
    </row>
    <row r="102" spans="2:11" ht="13.5" customHeight="1" x14ac:dyDescent="0.15">
      <c r="C102" s="46"/>
      <c r="D102" s="46"/>
      <c r="E102" s="46"/>
      <c r="I102" s="46"/>
      <c r="J102" s="46"/>
      <c r="K102" s="46"/>
    </row>
    <row r="103" spans="2:11" ht="13.5" customHeight="1" x14ac:dyDescent="0.15">
      <c r="C103" s="46"/>
      <c r="D103" s="46"/>
      <c r="E103" s="46"/>
      <c r="I103" s="46"/>
      <c r="J103" s="46"/>
      <c r="K103" s="46"/>
    </row>
    <row r="104" spans="2:11" ht="13.5" customHeight="1" x14ac:dyDescent="0.15">
      <c r="C104" s="46"/>
      <c r="D104" s="46"/>
      <c r="E104" s="46"/>
      <c r="I104" s="46"/>
      <c r="J104" s="46"/>
      <c r="K104" s="46"/>
    </row>
    <row r="105" spans="2:11" ht="13.5" customHeight="1" x14ac:dyDescent="0.15">
      <c r="C105" s="46"/>
      <c r="D105" s="46"/>
      <c r="E105" s="46"/>
      <c r="I105" s="46"/>
      <c r="J105" s="46"/>
      <c r="K105" s="46"/>
    </row>
    <row r="106" spans="2:11" ht="13.5" customHeight="1" x14ac:dyDescent="0.15">
      <c r="C106" s="46"/>
      <c r="D106" s="46"/>
      <c r="E106" s="46"/>
      <c r="I106" s="46"/>
      <c r="J106" s="46"/>
      <c r="K106" s="46"/>
    </row>
    <row r="107" spans="2:11" ht="13.5" customHeight="1" x14ac:dyDescent="0.15">
      <c r="C107" s="46"/>
      <c r="D107" s="46"/>
      <c r="E107" s="46"/>
      <c r="I107" s="46"/>
      <c r="J107" s="46"/>
      <c r="K107" s="46"/>
    </row>
    <row r="108" spans="2:11" ht="13.5" customHeight="1" x14ac:dyDescent="0.15">
      <c r="C108" s="46"/>
      <c r="D108" s="46"/>
      <c r="E108" s="46"/>
      <c r="I108" s="46"/>
      <c r="J108" s="46"/>
      <c r="K108" s="46"/>
    </row>
    <row r="109" spans="2:11" ht="13.5" customHeight="1" x14ac:dyDescent="0.15">
      <c r="C109" s="46"/>
      <c r="D109" s="46"/>
      <c r="E109" s="46"/>
      <c r="I109" s="46"/>
      <c r="J109" s="46"/>
      <c r="K109" s="46"/>
    </row>
    <row r="110" spans="2:11" ht="13.5" customHeight="1" x14ac:dyDescent="0.15">
      <c r="C110" s="46"/>
      <c r="D110" s="46"/>
      <c r="E110" s="46"/>
      <c r="I110" s="46"/>
      <c r="J110" s="46"/>
      <c r="K110" s="46"/>
    </row>
    <row r="111" spans="2:11" ht="13.5" customHeight="1" x14ac:dyDescent="0.15">
      <c r="C111" s="46"/>
      <c r="D111" s="46"/>
      <c r="E111" s="46"/>
      <c r="I111" s="46"/>
      <c r="J111" s="46"/>
      <c r="K111" s="46"/>
    </row>
    <row r="112" spans="2:11" ht="13.5" customHeight="1" x14ac:dyDescent="0.15">
      <c r="C112" s="46"/>
      <c r="D112" s="46"/>
      <c r="E112" s="46"/>
      <c r="I112" s="46"/>
      <c r="J112" s="46"/>
      <c r="K112" s="46"/>
    </row>
    <row r="113" spans="3:11" ht="13.5" customHeight="1" x14ac:dyDescent="0.15">
      <c r="C113" s="46"/>
      <c r="D113" s="46"/>
      <c r="E113" s="46"/>
      <c r="I113" s="46"/>
      <c r="J113" s="46"/>
      <c r="K113" s="46"/>
    </row>
    <row r="114" spans="3:11" ht="13.5" customHeight="1" x14ac:dyDescent="0.15">
      <c r="C114" s="46"/>
      <c r="D114" s="46"/>
      <c r="E114" s="46"/>
      <c r="I114" s="46"/>
      <c r="J114" s="46"/>
      <c r="K114" s="46"/>
    </row>
    <row r="115" spans="3:11" ht="13.5" customHeight="1" x14ac:dyDescent="0.15">
      <c r="C115" s="46"/>
      <c r="D115" s="46"/>
      <c r="E115" s="46"/>
      <c r="I115" s="46"/>
      <c r="J115" s="46"/>
      <c r="K115" s="46"/>
    </row>
    <row r="116" spans="3:11" ht="13.5" customHeight="1" x14ac:dyDescent="0.15">
      <c r="C116" s="46"/>
      <c r="D116" s="46"/>
      <c r="E116" s="46"/>
      <c r="I116" s="46"/>
      <c r="J116" s="46"/>
      <c r="K116" s="46"/>
    </row>
    <row r="117" spans="3:11" ht="13.5" customHeight="1" x14ac:dyDescent="0.15">
      <c r="C117" s="46"/>
      <c r="D117" s="46"/>
      <c r="E117" s="46"/>
      <c r="I117" s="46"/>
      <c r="J117" s="46"/>
      <c r="K117" s="46"/>
    </row>
    <row r="118" spans="3:11" ht="13.5" customHeight="1" x14ac:dyDescent="0.15">
      <c r="C118" s="46"/>
      <c r="D118" s="46"/>
      <c r="E118" s="46"/>
      <c r="I118" s="46"/>
      <c r="J118" s="46"/>
      <c r="K118" s="46"/>
    </row>
    <row r="119" spans="3:11" ht="13.5" customHeight="1" x14ac:dyDescent="0.15">
      <c r="C119" s="46"/>
      <c r="D119" s="46"/>
      <c r="E119" s="46"/>
      <c r="I119" s="46"/>
      <c r="J119" s="46"/>
      <c r="K119" s="46"/>
    </row>
    <row r="120" spans="3:11" ht="13.5" customHeight="1" x14ac:dyDescent="0.15">
      <c r="C120" s="46"/>
      <c r="D120" s="46"/>
      <c r="E120" s="46"/>
      <c r="I120" s="46"/>
      <c r="J120" s="46"/>
      <c r="K120" s="46"/>
    </row>
    <row r="121" spans="3:11" ht="13.5" customHeight="1" x14ac:dyDescent="0.15">
      <c r="C121" s="46"/>
      <c r="D121" s="46"/>
      <c r="E121" s="46"/>
      <c r="I121" s="46"/>
      <c r="J121" s="46"/>
      <c r="K121" s="46"/>
    </row>
    <row r="122" spans="3:11" ht="13.5" customHeight="1" x14ac:dyDescent="0.15">
      <c r="C122" s="46"/>
      <c r="D122" s="46"/>
      <c r="E122" s="46"/>
      <c r="I122" s="46"/>
      <c r="J122" s="46"/>
      <c r="K122" s="46"/>
    </row>
    <row r="123" spans="3:11" ht="13.5" customHeight="1" x14ac:dyDescent="0.15">
      <c r="C123" s="46"/>
      <c r="D123" s="46"/>
      <c r="E123" s="46"/>
      <c r="I123" s="46"/>
      <c r="J123" s="46"/>
      <c r="K123" s="46"/>
    </row>
    <row r="124" spans="3:11" ht="13.5" customHeight="1" x14ac:dyDescent="0.15">
      <c r="C124" s="46"/>
      <c r="D124" s="46"/>
      <c r="E124" s="46"/>
      <c r="I124" s="46"/>
      <c r="J124" s="46"/>
      <c r="K124" s="46"/>
    </row>
    <row r="125" spans="3:11" ht="13.5" customHeight="1" x14ac:dyDescent="0.15">
      <c r="C125" s="46"/>
      <c r="D125" s="46"/>
      <c r="E125" s="46"/>
      <c r="I125" s="46"/>
      <c r="J125" s="46"/>
      <c r="K125" s="46"/>
    </row>
    <row r="126" spans="3:11" ht="13.5" customHeight="1" x14ac:dyDescent="0.15">
      <c r="C126" s="46"/>
      <c r="D126" s="46"/>
      <c r="E126" s="46"/>
      <c r="I126" s="46"/>
      <c r="J126" s="46"/>
      <c r="K126" s="46"/>
    </row>
    <row r="127" spans="3:11" ht="13.5" customHeight="1" x14ac:dyDescent="0.15">
      <c r="C127" s="46"/>
      <c r="D127" s="46"/>
      <c r="E127" s="46"/>
      <c r="I127" s="46"/>
      <c r="J127" s="46"/>
      <c r="K127" s="46"/>
    </row>
    <row r="128" spans="3:11" ht="13.5" customHeight="1" x14ac:dyDescent="0.15">
      <c r="C128" s="46"/>
      <c r="D128" s="46"/>
      <c r="E128" s="46"/>
      <c r="I128" s="46"/>
      <c r="J128" s="46"/>
      <c r="K128" s="46"/>
    </row>
    <row r="129" spans="3:11" ht="13.5" customHeight="1" x14ac:dyDescent="0.15">
      <c r="C129" s="46"/>
      <c r="D129" s="46"/>
      <c r="E129" s="46"/>
      <c r="I129" s="46"/>
      <c r="J129" s="46"/>
      <c r="K129" s="46"/>
    </row>
    <row r="130" spans="3:11" ht="13.5" customHeight="1" x14ac:dyDescent="0.15">
      <c r="C130" s="46"/>
      <c r="D130" s="46"/>
      <c r="E130" s="46"/>
      <c r="I130" s="46"/>
      <c r="J130" s="46"/>
      <c r="K130" s="46"/>
    </row>
    <row r="131" spans="3:11" ht="13.5" customHeight="1" x14ac:dyDescent="0.15">
      <c r="C131" s="46"/>
      <c r="D131" s="46"/>
      <c r="E131" s="46"/>
      <c r="I131" s="46"/>
      <c r="J131" s="46"/>
      <c r="K131" s="46"/>
    </row>
    <row r="132" spans="3:11" ht="13.5" customHeight="1" x14ac:dyDescent="0.15">
      <c r="C132" s="46"/>
      <c r="D132" s="46"/>
      <c r="E132" s="46"/>
      <c r="I132" s="46"/>
      <c r="J132" s="46"/>
      <c r="K132" s="46"/>
    </row>
    <row r="133" spans="3:11" ht="13.5" customHeight="1" x14ac:dyDescent="0.15">
      <c r="C133" s="46"/>
      <c r="D133" s="46"/>
      <c r="E133" s="46"/>
      <c r="I133" s="46"/>
      <c r="J133" s="46"/>
      <c r="K133" s="46"/>
    </row>
    <row r="134" spans="3:11" ht="13.5" customHeight="1" x14ac:dyDescent="0.15">
      <c r="C134" s="46"/>
      <c r="D134" s="46"/>
      <c r="E134" s="46"/>
      <c r="I134" s="46"/>
      <c r="J134" s="46"/>
      <c r="K134" s="46"/>
    </row>
    <row r="135" spans="3:11" ht="13.5" customHeight="1" x14ac:dyDescent="0.15">
      <c r="C135" s="46"/>
      <c r="D135" s="46"/>
      <c r="E135" s="46"/>
      <c r="I135" s="46"/>
      <c r="J135" s="46"/>
      <c r="K135" s="46"/>
    </row>
    <row r="136" spans="3:11" ht="13.5" customHeight="1" x14ac:dyDescent="0.15">
      <c r="C136" s="46"/>
      <c r="D136" s="46"/>
      <c r="E136" s="46"/>
      <c r="I136" s="46"/>
      <c r="J136" s="46"/>
      <c r="K136" s="46"/>
    </row>
    <row r="137" spans="3:11" ht="13.5" customHeight="1" x14ac:dyDescent="0.15">
      <c r="C137" s="46"/>
      <c r="D137" s="46"/>
      <c r="E137" s="46"/>
      <c r="I137" s="46"/>
      <c r="J137" s="46"/>
      <c r="K137" s="46"/>
    </row>
    <row r="138" spans="3:11" ht="13.5" customHeight="1" x14ac:dyDescent="0.15">
      <c r="C138" s="46"/>
      <c r="D138" s="46"/>
      <c r="E138" s="46"/>
      <c r="I138" s="46"/>
      <c r="J138" s="46"/>
      <c r="K138" s="46"/>
    </row>
    <row r="139" spans="3:11" ht="13.5" customHeight="1" x14ac:dyDescent="0.15">
      <c r="C139" s="46"/>
      <c r="D139" s="46"/>
      <c r="E139" s="46"/>
      <c r="I139" s="46"/>
      <c r="J139" s="46"/>
      <c r="K139" s="46"/>
    </row>
    <row r="140" spans="3:11" ht="13.5" customHeight="1" x14ac:dyDescent="0.15">
      <c r="C140" s="46"/>
      <c r="D140" s="46"/>
      <c r="E140" s="46"/>
      <c r="I140" s="46"/>
      <c r="J140" s="46"/>
      <c r="K140" s="46"/>
    </row>
    <row r="141" spans="3:11" ht="13.5" customHeight="1" x14ac:dyDescent="0.15">
      <c r="C141" s="46"/>
      <c r="D141" s="46"/>
      <c r="E141" s="46"/>
      <c r="I141" s="46"/>
      <c r="J141" s="46"/>
      <c r="K141" s="46"/>
    </row>
    <row r="142" spans="3:11" ht="13.5" customHeight="1" x14ac:dyDescent="0.15">
      <c r="C142" s="46"/>
      <c r="D142" s="46"/>
      <c r="E142" s="46"/>
      <c r="I142" s="46"/>
      <c r="J142" s="46"/>
      <c r="K142" s="46"/>
    </row>
    <row r="143" spans="3:11" ht="13.5" customHeight="1" x14ac:dyDescent="0.15">
      <c r="C143" s="46"/>
      <c r="D143" s="46"/>
      <c r="E143" s="46"/>
      <c r="I143" s="46"/>
      <c r="J143" s="46"/>
      <c r="K143" s="46"/>
    </row>
    <row r="144" spans="3:11" ht="13.5" customHeight="1" x14ac:dyDescent="0.15">
      <c r="C144" s="46"/>
      <c r="D144" s="46"/>
      <c r="E144" s="46"/>
      <c r="I144" s="46"/>
      <c r="J144" s="46"/>
      <c r="K144" s="46"/>
    </row>
    <row r="145" spans="3:11" ht="13.5" customHeight="1" x14ac:dyDescent="0.15">
      <c r="C145" s="46"/>
      <c r="D145" s="46"/>
      <c r="E145" s="46"/>
      <c r="I145" s="46"/>
      <c r="J145" s="46"/>
      <c r="K145" s="46"/>
    </row>
    <row r="146" spans="3:11" ht="13.5" customHeight="1" x14ac:dyDescent="0.15">
      <c r="C146" s="46"/>
      <c r="D146" s="46"/>
      <c r="E146" s="46"/>
      <c r="I146" s="46"/>
      <c r="J146" s="46"/>
      <c r="K146" s="46"/>
    </row>
    <row r="147" spans="3:11" ht="13.5" customHeight="1" x14ac:dyDescent="0.15">
      <c r="C147" s="46"/>
      <c r="D147" s="46"/>
      <c r="E147" s="46"/>
      <c r="I147" s="46"/>
      <c r="J147" s="46"/>
      <c r="K147" s="46"/>
    </row>
    <row r="148" spans="3:11" ht="13.5" customHeight="1" x14ac:dyDescent="0.15">
      <c r="C148" s="46"/>
      <c r="D148" s="46"/>
      <c r="E148" s="46"/>
      <c r="I148" s="46"/>
      <c r="J148" s="46"/>
      <c r="K148" s="46"/>
    </row>
    <row r="149" spans="3:11" ht="13.5" customHeight="1" x14ac:dyDescent="0.15">
      <c r="C149" s="46"/>
      <c r="D149" s="46"/>
      <c r="E149" s="46"/>
      <c r="I149" s="46"/>
      <c r="J149" s="46"/>
      <c r="K149" s="46"/>
    </row>
    <row r="150" spans="3:11" ht="13.5" customHeight="1" x14ac:dyDescent="0.15">
      <c r="C150" s="46"/>
      <c r="D150" s="46"/>
      <c r="E150" s="46"/>
      <c r="I150" s="46"/>
      <c r="J150" s="46"/>
      <c r="K150" s="46"/>
    </row>
    <row r="151" spans="3:11" ht="13.5" customHeight="1" x14ac:dyDescent="0.15">
      <c r="C151" s="46"/>
      <c r="D151" s="46"/>
      <c r="E151" s="46"/>
      <c r="I151" s="46"/>
      <c r="J151" s="46"/>
      <c r="K151" s="46"/>
    </row>
    <row r="152" spans="3:11" ht="13.5" customHeight="1" x14ac:dyDescent="0.15">
      <c r="C152" s="46"/>
      <c r="D152" s="46"/>
      <c r="E152" s="46"/>
      <c r="I152" s="46"/>
      <c r="J152" s="46"/>
      <c r="K152" s="46"/>
    </row>
    <row r="153" spans="3:11" ht="13.5" customHeight="1" x14ac:dyDescent="0.15">
      <c r="C153" s="46"/>
      <c r="D153" s="46"/>
      <c r="E153" s="46"/>
      <c r="I153" s="46"/>
      <c r="J153" s="46"/>
      <c r="K153" s="46"/>
    </row>
    <row r="154" spans="3:11" ht="13.5" customHeight="1" x14ac:dyDescent="0.15">
      <c r="C154" s="46"/>
      <c r="D154" s="46"/>
      <c r="E154" s="46"/>
      <c r="I154" s="46"/>
      <c r="J154" s="46"/>
      <c r="K154" s="46"/>
    </row>
    <row r="155" spans="3:11" ht="13.5" customHeight="1" x14ac:dyDescent="0.15">
      <c r="C155" s="46"/>
      <c r="D155" s="46"/>
      <c r="E155" s="46"/>
      <c r="I155" s="46"/>
      <c r="J155" s="46"/>
      <c r="K155" s="46"/>
    </row>
    <row r="156" spans="3:11" ht="13.5" customHeight="1" x14ac:dyDescent="0.15">
      <c r="C156" s="46"/>
      <c r="D156" s="46"/>
      <c r="E156" s="46"/>
      <c r="I156" s="46"/>
      <c r="J156" s="46"/>
      <c r="K156" s="46"/>
    </row>
    <row r="157" spans="3:11" ht="13.5" customHeight="1" x14ac:dyDescent="0.15">
      <c r="C157" s="46"/>
      <c r="D157" s="46"/>
      <c r="E157" s="46"/>
      <c r="I157" s="46"/>
      <c r="J157" s="46"/>
      <c r="K157" s="46"/>
    </row>
    <row r="158" spans="3:11" ht="13.5" customHeight="1" x14ac:dyDescent="0.15">
      <c r="C158" s="46"/>
      <c r="D158" s="46"/>
      <c r="E158" s="46"/>
      <c r="I158" s="46"/>
      <c r="J158" s="46"/>
      <c r="K158" s="46"/>
    </row>
    <row r="159" spans="3:11" ht="13.5" customHeight="1" x14ac:dyDescent="0.15">
      <c r="C159" s="46"/>
      <c r="D159" s="46"/>
      <c r="E159" s="46"/>
      <c r="I159" s="46"/>
      <c r="J159" s="46"/>
      <c r="K159" s="46"/>
    </row>
    <row r="160" spans="3:11" ht="13.5" customHeight="1" x14ac:dyDescent="0.15">
      <c r="C160" s="46"/>
      <c r="D160" s="46"/>
      <c r="E160" s="46"/>
      <c r="I160" s="46"/>
      <c r="J160" s="46"/>
      <c r="K160" s="46"/>
    </row>
    <row r="161" spans="3:11" ht="13.5" customHeight="1" x14ac:dyDescent="0.15">
      <c r="C161" s="46"/>
      <c r="D161" s="46"/>
      <c r="E161" s="46"/>
      <c r="I161" s="46"/>
      <c r="J161" s="46"/>
      <c r="K161" s="46"/>
    </row>
    <row r="162" spans="3:11" ht="13.5" customHeight="1" x14ac:dyDescent="0.15">
      <c r="C162" s="46"/>
      <c r="D162" s="46"/>
      <c r="E162" s="46"/>
      <c r="I162" s="46"/>
      <c r="J162" s="46"/>
      <c r="K162" s="46"/>
    </row>
    <row r="163" spans="3:11" ht="13.5" customHeight="1" x14ac:dyDescent="0.15">
      <c r="C163" s="46"/>
      <c r="D163" s="46"/>
      <c r="E163" s="46"/>
      <c r="I163" s="46"/>
      <c r="J163" s="46"/>
      <c r="K163" s="46"/>
    </row>
    <row r="164" spans="3:11" ht="13.5" customHeight="1" x14ac:dyDescent="0.15">
      <c r="C164" s="46"/>
      <c r="D164" s="46"/>
      <c r="E164" s="46"/>
      <c r="I164" s="46"/>
      <c r="J164" s="46"/>
      <c r="K164" s="46"/>
    </row>
    <row r="165" spans="3:11" ht="13.5" customHeight="1" x14ac:dyDescent="0.15">
      <c r="C165" s="46"/>
      <c r="D165" s="46"/>
      <c r="E165" s="46"/>
      <c r="I165" s="46"/>
      <c r="J165" s="46"/>
      <c r="K165" s="46"/>
    </row>
    <row r="166" spans="3:11" ht="13.5" customHeight="1" x14ac:dyDescent="0.15">
      <c r="C166" s="46"/>
      <c r="D166" s="46"/>
      <c r="E166" s="46"/>
      <c r="I166" s="46"/>
      <c r="J166" s="46"/>
      <c r="K166" s="46"/>
    </row>
    <row r="167" spans="3:11" ht="13.5" customHeight="1" x14ac:dyDescent="0.15">
      <c r="C167" s="46"/>
      <c r="D167" s="46"/>
      <c r="E167" s="46"/>
      <c r="I167" s="46"/>
      <c r="J167" s="46"/>
      <c r="K167" s="46"/>
    </row>
    <row r="168" spans="3:11" ht="13.5" customHeight="1" x14ac:dyDescent="0.15">
      <c r="C168" s="46"/>
      <c r="D168" s="46"/>
      <c r="E168" s="46"/>
      <c r="I168" s="46"/>
      <c r="J168" s="46"/>
      <c r="K168" s="46"/>
    </row>
    <row r="169" spans="3:11" ht="13.5" customHeight="1" x14ac:dyDescent="0.15">
      <c r="C169" s="46"/>
      <c r="D169" s="46"/>
      <c r="E169" s="46"/>
      <c r="I169" s="46"/>
      <c r="J169" s="46"/>
      <c r="K169" s="46"/>
    </row>
    <row r="170" spans="3:11" ht="13.5" customHeight="1" x14ac:dyDescent="0.15">
      <c r="C170" s="46"/>
      <c r="D170" s="46"/>
      <c r="E170" s="46"/>
      <c r="I170" s="46"/>
      <c r="J170" s="46"/>
      <c r="K170" s="46"/>
    </row>
    <row r="171" spans="3:11" ht="13.5" customHeight="1" x14ac:dyDescent="0.15">
      <c r="C171" s="46"/>
      <c r="D171" s="46"/>
      <c r="E171" s="46"/>
      <c r="I171" s="46"/>
      <c r="J171" s="46"/>
      <c r="K171" s="46"/>
    </row>
    <row r="172" spans="3:11" ht="13.5" customHeight="1" x14ac:dyDescent="0.15">
      <c r="C172" s="46"/>
      <c r="D172" s="46"/>
      <c r="E172" s="46"/>
      <c r="I172" s="46"/>
      <c r="J172" s="46"/>
      <c r="K172" s="46"/>
    </row>
    <row r="173" spans="3:11" ht="13.5" customHeight="1" x14ac:dyDescent="0.15">
      <c r="C173" s="46"/>
      <c r="D173" s="46"/>
      <c r="E173" s="46"/>
      <c r="I173" s="46"/>
      <c r="J173" s="46"/>
      <c r="K173" s="46"/>
    </row>
    <row r="174" spans="3:11" ht="13.5" customHeight="1" x14ac:dyDescent="0.15">
      <c r="C174" s="46"/>
      <c r="D174" s="46"/>
      <c r="E174" s="46"/>
      <c r="I174" s="46"/>
      <c r="J174" s="46"/>
      <c r="K174" s="46"/>
    </row>
    <row r="175" spans="3:11" ht="13.5" customHeight="1" x14ac:dyDescent="0.15">
      <c r="C175" s="46"/>
      <c r="D175" s="46"/>
      <c r="E175" s="46"/>
      <c r="I175" s="46"/>
      <c r="J175" s="46"/>
      <c r="K175" s="46"/>
    </row>
    <row r="176" spans="3:11" ht="13.5" customHeight="1" x14ac:dyDescent="0.15">
      <c r="C176" s="46"/>
      <c r="D176" s="46"/>
      <c r="E176" s="46"/>
      <c r="I176" s="46"/>
      <c r="J176" s="46"/>
      <c r="K176" s="46"/>
    </row>
    <row r="177" spans="3:11" ht="13.5" customHeight="1" x14ac:dyDescent="0.15">
      <c r="C177" s="46"/>
      <c r="D177" s="46"/>
      <c r="E177" s="46"/>
      <c r="I177" s="46"/>
      <c r="J177" s="46"/>
      <c r="K177" s="46"/>
    </row>
    <row r="178" spans="3:11" ht="13.5" customHeight="1" x14ac:dyDescent="0.15">
      <c r="C178" s="46"/>
      <c r="D178" s="46"/>
      <c r="E178" s="46"/>
      <c r="I178" s="46"/>
      <c r="J178" s="46"/>
      <c r="K178" s="46"/>
    </row>
    <row r="179" spans="3:11" ht="13.5" customHeight="1" x14ac:dyDescent="0.15">
      <c r="C179" s="46"/>
      <c r="D179" s="46"/>
      <c r="E179" s="46"/>
      <c r="I179" s="46"/>
      <c r="J179" s="46"/>
      <c r="K179" s="46"/>
    </row>
    <row r="180" spans="3:11" ht="13.5" customHeight="1" x14ac:dyDescent="0.15">
      <c r="C180" s="46"/>
      <c r="D180" s="46"/>
      <c r="E180" s="46"/>
      <c r="I180" s="46"/>
      <c r="J180" s="46"/>
      <c r="K180" s="46"/>
    </row>
    <row r="181" spans="3:11" ht="13.5" customHeight="1" x14ac:dyDescent="0.15">
      <c r="C181" s="46"/>
      <c r="D181" s="46"/>
      <c r="E181" s="46"/>
      <c r="I181" s="46"/>
      <c r="J181" s="46"/>
      <c r="K181" s="46"/>
    </row>
    <row r="182" spans="3:11" ht="13.5" customHeight="1" x14ac:dyDescent="0.15">
      <c r="C182" s="46"/>
      <c r="D182" s="46"/>
      <c r="E182" s="46"/>
      <c r="I182" s="46"/>
      <c r="J182" s="46"/>
      <c r="K182" s="46"/>
    </row>
    <row r="183" spans="3:11" ht="13.5" customHeight="1" x14ac:dyDescent="0.15">
      <c r="C183" s="46"/>
      <c r="D183" s="46"/>
      <c r="E183" s="46"/>
      <c r="I183" s="46"/>
      <c r="J183" s="46"/>
      <c r="K183" s="46"/>
    </row>
    <row r="184" spans="3:11" ht="13.5" customHeight="1" x14ac:dyDescent="0.15">
      <c r="C184" s="46"/>
      <c r="D184" s="46"/>
      <c r="E184" s="46"/>
      <c r="I184" s="46"/>
      <c r="J184" s="46"/>
      <c r="K184" s="46"/>
    </row>
    <row r="185" spans="3:11" ht="13.5" customHeight="1" x14ac:dyDescent="0.15">
      <c r="C185" s="46"/>
      <c r="D185" s="46"/>
      <c r="E185" s="46"/>
      <c r="I185" s="46"/>
      <c r="J185" s="46"/>
      <c r="K185" s="46"/>
    </row>
    <row r="186" spans="3:11" ht="13.5" customHeight="1" x14ac:dyDescent="0.15">
      <c r="C186" s="46"/>
      <c r="D186" s="46"/>
      <c r="E186" s="46"/>
      <c r="I186" s="46"/>
      <c r="J186" s="46"/>
      <c r="K186" s="46"/>
    </row>
    <row r="187" spans="3:11" ht="13.5" customHeight="1" x14ac:dyDescent="0.15">
      <c r="C187" s="46"/>
      <c r="D187" s="46"/>
      <c r="E187" s="46"/>
      <c r="I187" s="46"/>
      <c r="J187" s="46"/>
      <c r="K187" s="46"/>
    </row>
    <row r="188" spans="3:11" ht="13.5" customHeight="1" x14ac:dyDescent="0.15">
      <c r="C188" s="46"/>
      <c r="D188" s="46"/>
      <c r="E188" s="46"/>
      <c r="I188" s="46"/>
      <c r="J188" s="46"/>
      <c r="K188" s="46"/>
    </row>
    <row r="189" spans="3:11" ht="13.5" customHeight="1" x14ac:dyDescent="0.15">
      <c r="C189" s="46"/>
      <c r="D189" s="46"/>
      <c r="E189" s="46"/>
      <c r="I189" s="46"/>
      <c r="J189" s="46"/>
      <c r="K189" s="46"/>
    </row>
    <row r="190" spans="3:11" ht="13.5" customHeight="1" x14ac:dyDescent="0.15">
      <c r="C190" s="46"/>
      <c r="D190" s="46"/>
      <c r="E190" s="46"/>
      <c r="I190" s="46"/>
      <c r="J190" s="46"/>
      <c r="K190" s="46"/>
    </row>
    <row r="191" spans="3:11" ht="13.5" customHeight="1" x14ac:dyDescent="0.15">
      <c r="C191" s="46"/>
      <c r="D191" s="46"/>
      <c r="E191" s="46"/>
      <c r="I191" s="46"/>
      <c r="J191" s="46"/>
      <c r="K191" s="46"/>
    </row>
    <row r="192" spans="3:11" ht="13.5" customHeight="1" x14ac:dyDescent="0.15">
      <c r="C192" s="46"/>
      <c r="D192" s="46"/>
      <c r="E192" s="46"/>
      <c r="I192" s="46"/>
      <c r="J192" s="46"/>
      <c r="K192" s="46"/>
    </row>
    <row r="193" spans="3:11" ht="13.5" customHeight="1" x14ac:dyDescent="0.15">
      <c r="C193" s="46"/>
      <c r="D193" s="46"/>
      <c r="E193" s="46"/>
      <c r="I193" s="46"/>
      <c r="J193" s="46"/>
      <c r="K193" s="46"/>
    </row>
    <row r="194" spans="3:11" ht="13.5" customHeight="1" x14ac:dyDescent="0.15">
      <c r="C194" s="46"/>
      <c r="D194" s="46"/>
      <c r="E194" s="46"/>
      <c r="I194" s="46"/>
      <c r="J194" s="46"/>
      <c r="K194" s="46"/>
    </row>
    <row r="195" spans="3:11" ht="13.5" customHeight="1" x14ac:dyDescent="0.15">
      <c r="C195" s="46"/>
      <c r="D195" s="46"/>
      <c r="E195" s="46"/>
      <c r="I195" s="46"/>
      <c r="J195" s="46"/>
      <c r="K195" s="46"/>
    </row>
    <row r="196" spans="3:11" ht="13.5" customHeight="1" x14ac:dyDescent="0.15">
      <c r="C196" s="46"/>
      <c r="D196" s="46"/>
      <c r="E196" s="46"/>
      <c r="I196" s="46"/>
      <c r="J196" s="46"/>
      <c r="K196" s="46"/>
    </row>
    <row r="197" spans="3:11" ht="13.5" customHeight="1" x14ac:dyDescent="0.15">
      <c r="C197" s="46"/>
      <c r="D197" s="46"/>
      <c r="E197" s="46"/>
      <c r="I197" s="46"/>
      <c r="J197" s="46"/>
      <c r="K197" s="46"/>
    </row>
  </sheetData>
  <phoneticPr fontId="11"/>
  <printOptions horizontalCentered="1"/>
  <pageMargins left="0.39370078740157483" right="0.39370078740157483" top="0.78740157480314965" bottom="0.39370078740157483" header="0.59055118110236227" footer="0.19685039370078741"/>
  <pageSetup paperSize="9" firstPageNumber="13" orientation="portrait" useFirstPageNumber="1" r:id="rId1"/>
  <headerFooter scaleWithDoc="0" alignWithMargins="0">
    <oddHeader xml:space="preserve">&amp;L&amp;"ＭＳ Ｐゴシック,太字"&amp;14 7 外内航客船、船客乗降人員表
</oddHeader>
    <oddFooter>&amp;C-13-</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FF"/>
    <pageSetUpPr fitToPage="1"/>
  </sheetPr>
  <dimension ref="A1:M107"/>
  <sheetViews>
    <sheetView zoomScaleNormal="100" zoomScaleSheetLayoutView="100" workbookViewId="0"/>
  </sheetViews>
  <sheetFormatPr defaultRowHeight="11.25" x14ac:dyDescent="0.15"/>
  <cols>
    <col min="1" max="1" width="13.125" style="8" bestFit="1" customWidth="1"/>
    <col min="2" max="2" width="9.5" style="8" customWidth="1"/>
    <col min="3" max="3" width="9.75" style="8" customWidth="1"/>
    <col min="4" max="4" width="10.5" style="8" customWidth="1"/>
    <col min="5" max="7" width="9.875" style="8" customWidth="1"/>
    <col min="8" max="8" width="9.5" style="8" customWidth="1"/>
    <col min="9" max="9" width="9.875" style="8" customWidth="1"/>
    <col min="10" max="10" width="9.75" style="8" customWidth="1"/>
    <col min="11" max="11" width="11.625" style="8" customWidth="1"/>
    <col min="12" max="12" width="6.625" style="8" customWidth="1"/>
    <col min="13" max="13" width="11.625" style="8" customWidth="1"/>
    <col min="14" max="256" width="9" style="8"/>
    <col min="257" max="257" width="13.125" style="8" bestFit="1" customWidth="1"/>
    <col min="258" max="267" width="11.625" style="8" customWidth="1"/>
    <col min="268" max="268" width="6.625" style="8" customWidth="1"/>
    <col min="269" max="269" width="11.625" style="8" customWidth="1"/>
    <col min="270" max="512" width="9" style="8"/>
    <col min="513" max="513" width="13.125" style="8" bestFit="1" customWidth="1"/>
    <col min="514" max="523" width="11.625" style="8" customWidth="1"/>
    <col min="524" max="524" width="6.625" style="8" customWidth="1"/>
    <col min="525" max="525" width="11.625" style="8" customWidth="1"/>
    <col min="526" max="768" width="9" style="8"/>
    <col min="769" max="769" width="13.125" style="8" bestFit="1" customWidth="1"/>
    <col min="770" max="779" width="11.625" style="8" customWidth="1"/>
    <col min="780" max="780" width="6.625" style="8" customWidth="1"/>
    <col min="781" max="781" width="11.625" style="8" customWidth="1"/>
    <col min="782" max="1024" width="9" style="8"/>
    <col min="1025" max="1025" width="13.125" style="8" bestFit="1" customWidth="1"/>
    <col min="1026" max="1035" width="11.625" style="8" customWidth="1"/>
    <col min="1036" max="1036" width="6.625" style="8" customWidth="1"/>
    <col min="1037" max="1037" width="11.625" style="8" customWidth="1"/>
    <col min="1038" max="1280" width="9" style="8"/>
    <col min="1281" max="1281" width="13.125" style="8" bestFit="1" customWidth="1"/>
    <col min="1282" max="1291" width="11.625" style="8" customWidth="1"/>
    <col min="1292" max="1292" width="6.625" style="8" customWidth="1"/>
    <col min="1293" max="1293" width="11.625" style="8" customWidth="1"/>
    <col min="1294" max="1536" width="9" style="8"/>
    <col min="1537" max="1537" width="13.125" style="8" bestFit="1" customWidth="1"/>
    <col min="1538" max="1547" width="11.625" style="8" customWidth="1"/>
    <col min="1548" max="1548" width="6.625" style="8" customWidth="1"/>
    <col min="1549" max="1549" width="11.625" style="8" customWidth="1"/>
    <col min="1550" max="1792" width="9" style="8"/>
    <col min="1793" max="1793" width="13.125" style="8" bestFit="1" customWidth="1"/>
    <col min="1794" max="1803" width="11.625" style="8" customWidth="1"/>
    <col min="1804" max="1804" width="6.625" style="8" customWidth="1"/>
    <col min="1805" max="1805" width="11.625" style="8" customWidth="1"/>
    <col min="1806" max="2048" width="9" style="8"/>
    <col min="2049" max="2049" width="13.125" style="8" bestFit="1" customWidth="1"/>
    <col min="2050" max="2059" width="11.625" style="8" customWidth="1"/>
    <col min="2060" max="2060" width="6.625" style="8" customWidth="1"/>
    <col min="2061" max="2061" width="11.625" style="8" customWidth="1"/>
    <col min="2062" max="2304" width="9" style="8"/>
    <col min="2305" max="2305" width="13.125" style="8" bestFit="1" customWidth="1"/>
    <col min="2306" max="2315" width="11.625" style="8" customWidth="1"/>
    <col min="2316" max="2316" width="6.625" style="8" customWidth="1"/>
    <col min="2317" max="2317" width="11.625" style="8" customWidth="1"/>
    <col min="2318" max="2560" width="9" style="8"/>
    <col min="2561" max="2561" width="13.125" style="8" bestFit="1" customWidth="1"/>
    <col min="2562" max="2571" width="11.625" style="8" customWidth="1"/>
    <col min="2572" max="2572" width="6.625" style="8" customWidth="1"/>
    <col min="2573" max="2573" width="11.625" style="8" customWidth="1"/>
    <col min="2574" max="2816" width="9" style="8"/>
    <col min="2817" max="2817" width="13.125" style="8" bestFit="1" customWidth="1"/>
    <col min="2818" max="2827" width="11.625" style="8" customWidth="1"/>
    <col min="2828" max="2828" width="6.625" style="8" customWidth="1"/>
    <col min="2829" max="2829" width="11.625" style="8" customWidth="1"/>
    <col min="2830" max="3072" width="9" style="8"/>
    <col min="3073" max="3073" width="13.125" style="8" bestFit="1" customWidth="1"/>
    <col min="3074" max="3083" width="11.625" style="8" customWidth="1"/>
    <col min="3084" max="3084" width="6.625" style="8" customWidth="1"/>
    <col min="3085" max="3085" width="11.625" style="8" customWidth="1"/>
    <col min="3086" max="3328" width="9" style="8"/>
    <col min="3329" max="3329" width="13.125" style="8" bestFit="1" customWidth="1"/>
    <col min="3330" max="3339" width="11.625" style="8" customWidth="1"/>
    <col min="3340" max="3340" width="6.625" style="8" customWidth="1"/>
    <col min="3341" max="3341" width="11.625" style="8" customWidth="1"/>
    <col min="3342" max="3584" width="9" style="8"/>
    <col min="3585" max="3585" width="13.125" style="8" bestFit="1" customWidth="1"/>
    <col min="3586" max="3595" width="11.625" style="8" customWidth="1"/>
    <col min="3596" max="3596" width="6.625" style="8" customWidth="1"/>
    <col min="3597" max="3597" width="11.625" style="8" customWidth="1"/>
    <col min="3598" max="3840" width="9" style="8"/>
    <col min="3841" max="3841" width="13.125" style="8" bestFit="1" customWidth="1"/>
    <col min="3842" max="3851" width="11.625" style="8" customWidth="1"/>
    <col min="3852" max="3852" width="6.625" style="8" customWidth="1"/>
    <col min="3853" max="3853" width="11.625" style="8" customWidth="1"/>
    <col min="3854" max="4096" width="9" style="8"/>
    <col min="4097" max="4097" width="13.125" style="8" bestFit="1" customWidth="1"/>
    <col min="4098" max="4107" width="11.625" style="8" customWidth="1"/>
    <col min="4108" max="4108" width="6.625" style="8" customWidth="1"/>
    <col min="4109" max="4109" width="11.625" style="8" customWidth="1"/>
    <col min="4110" max="4352" width="9" style="8"/>
    <col min="4353" max="4353" width="13.125" style="8" bestFit="1" customWidth="1"/>
    <col min="4354" max="4363" width="11.625" style="8" customWidth="1"/>
    <col min="4364" max="4364" width="6.625" style="8" customWidth="1"/>
    <col min="4365" max="4365" width="11.625" style="8" customWidth="1"/>
    <col min="4366" max="4608" width="9" style="8"/>
    <col min="4609" max="4609" width="13.125" style="8" bestFit="1" customWidth="1"/>
    <col min="4610" max="4619" width="11.625" style="8" customWidth="1"/>
    <col min="4620" max="4620" width="6.625" style="8" customWidth="1"/>
    <col min="4621" max="4621" width="11.625" style="8" customWidth="1"/>
    <col min="4622" max="4864" width="9" style="8"/>
    <col min="4865" max="4865" width="13.125" style="8" bestFit="1" customWidth="1"/>
    <col min="4866" max="4875" width="11.625" style="8" customWidth="1"/>
    <col min="4876" max="4876" width="6.625" style="8" customWidth="1"/>
    <col min="4877" max="4877" width="11.625" style="8" customWidth="1"/>
    <col min="4878" max="5120" width="9" style="8"/>
    <col min="5121" max="5121" width="13.125" style="8" bestFit="1" customWidth="1"/>
    <col min="5122" max="5131" width="11.625" style="8" customWidth="1"/>
    <col min="5132" max="5132" width="6.625" style="8" customWidth="1"/>
    <col min="5133" max="5133" width="11.625" style="8" customWidth="1"/>
    <col min="5134" max="5376" width="9" style="8"/>
    <col min="5377" max="5377" width="13.125" style="8" bestFit="1" customWidth="1"/>
    <col min="5378" max="5387" width="11.625" style="8" customWidth="1"/>
    <col min="5388" max="5388" width="6.625" style="8" customWidth="1"/>
    <col min="5389" max="5389" width="11.625" style="8" customWidth="1"/>
    <col min="5390" max="5632" width="9" style="8"/>
    <col min="5633" max="5633" width="13.125" style="8" bestFit="1" customWidth="1"/>
    <col min="5634" max="5643" width="11.625" style="8" customWidth="1"/>
    <col min="5644" max="5644" width="6.625" style="8" customWidth="1"/>
    <col min="5645" max="5645" width="11.625" style="8" customWidth="1"/>
    <col min="5646" max="5888" width="9" style="8"/>
    <col min="5889" max="5889" width="13.125" style="8" bestFit="1" customWidth="1"/>
    <col min="5890" max="5899" width="11.625" style="8" customWidth="1"/>
    <col min="5900" max="5900" width="6.625" style="8" customWidth="1"/>
    <col min="5901" max="5901" width="11.625" style="8" customWidth="1"/>
    <col min="5902" max="6144" width="9" style="8"/>
    <col min="6145" max="6145" width="13.125" style="8" bestFit="1" customWidth="1"/>
    <col min="6146" max="6155" width="11.625" style="8" customWidth="1"/>
    <col min="6156" max="6156" width="6.625" style="8" customWidth="1"/>
    <col min="6157" max="6157" width="11.625" style="8" customWidth="1"/>
    <col min="6158" max="6400" width="9" style="8"/>
    <col min="6401" max="6401" width="13.125" style="8" bestFit="1" customWidth="1"/>
    <col min="6402" max="6411" width="11.625" style="8" customWidth="1"/>
    <col min="6412" max="6412" width="6.625" style="8" customWidth="1"/>
    <col min="6413" max="6413" width="11.625" style="8" customWidth="1"/>
    <col min="6414" max="6656" width="9" style="8"/>
    <col min="6657" max="6657" width="13.125" style="8" bestFit="1" customWidth="1"/>
    <col min="6658" max="6667" width="11.625" style="8" customWidth="1"/>
    <col min="6668" max="6668" width="6.625" style="8" customWidth="1"/>
    <col min="6669" max="6669" width="11.625" style="8" customWidth="1"/>
    <col min="6670" max="6912" width="9" style="8"/>
    <col min="6913" max="6913" width="13.125" style="8" bestFit="1" customWidth="1"/>
    <col min="6914" max="6923" width="11.625" style="8" customWidth="1"/>
    <col min="6924" max="6924" width="6.625" style="8" customWidth="1"/>
    <col min="6925" max="6925" width="11.625" style="8" customWidth="1"/>
    <col min="6926" max="7168" width="9" style="8"/>
    <col min="7169" max="7169" width="13.125" style="8" bestFit="1" customWidth="1"/>
    <col min="7170" max="7179" width="11.625" style="8" customWidth="1"/>
    <col min="7180" max="7180" width="6.625" style="8" customWidth="1"/>
    <col min="7181" max="7181" width="11.625" style="8" customWidth="1"/>
    <col min="7182" max="7424" width="9" style="8"/>
    <col min="7425" max="7425" width="13.125" style="8" bestFit="1" customWidth="1"/>
    <col min="7426" max="7435" width="11.625" style="8" customWidth="1"/>
    <col min="7436" max="7436" width="6.625" style="8" customWidth="1"/>
    <col min="7437" max="7437" width="11.625" style="8" customWidth="1"/>
    <col min="7438" max="7680" width="9" style="8"/>
    <col min="7681" max="7681" width="13.125" style="8" bestFit="1" customWidth="1"/>
    <col min="7682" max="7691" width="11.625" style="8" customWidth="1"/>
    <col min="7692" max="7692" width="6.625" style="8" customWidth="1"/>
    <col min="7693" max="7693" width="11.625" style="8" customWidth="1"/>
    <col min="7694" max="7936" width="9" style="8"/>
    <col min="7937" max="7937" width="13.125" style="8" bestFit="1" customWidth="1"/>
    <col min="7938" max="7947" width="11.625" style="8" customWidth="1"/>
    <col min="7948" max="7948" width="6.625" style="8" customWidth="1"/>
    <col min="7949" max="7949" width="11.625" style="8" customWidth="1"/>
    <col min="7950" max="8192" width="9" style="8"/>
    <col min="8193" max="8193" width="13.125" style="8" bestFit="1" customWidth="1"/>
    <col min="8194" max="8203" width="11.625" style="8" customWidth="1"/>
    <col min="8204" max="8204" width="6.625" style="8" customWidth="1"/>
    <col min="8205" max="8205" width="11.625" style="8" customWidth="1"/>
    <col min="8206" max="8448" width="9" style="8"/>
    <col min="8449" max="8449" width="13.125" style="8" bestFit="1" customWidth="1"/>
    <col min="8450" max="8459" width="11.625" style="8" customWidth="1"/>
    <col min="8460" max="8460" width="6.625" style="8" customWidth="1"/>
    <col min="8461" max="8461" width="11.625" style="8" customWidth="1"/>
    <col min="8462" max="8704" width="9" style="8"/>
    <col min="8705" max="8705" width="13.125" style="8" bestFit="1" customWidth="1"/>
    <col min="8706" max="8715" width="11.625" style="8" customWidth="1"/>
    <col min="8716" max="8716" width="6.625" style="8" customWidth="1"/>
    <col min="8717" max="8717" width="11.625" style="8" customWidth="1"/>
    <col min="8718" max="8960" width="9" style="8"/>
    <col min="8961" max="8961" width="13.125" style="8" bestFit="1" customWidth="1"/>
    <col min="8962" max="8971" width="11.625" style="8" customWidth="1"/>
    <col min="8972" max="8972" width="6.625" style="8" customWidth="1"/>
    <col min="8973" max="8973" width="11.625" style="8" customWidth="1"/>
    <col min="8974" max="9216" width="9" style="8"/>
    <col min="9217" max="9217" width="13.125" style="8" bestFit="1" customWidth="1"/>
    <col min="9218" max="9227" width="11.625" style="8" customWidth="1"/>
    <col min="9228" max="9228" width="6.625" style="8" customWidth="1"/>
    <col min="9229" max="9229" width="11.625" style="8" customWidth="1"/>
    <col min="9230" max="9472" width="9" style="8"/>
    <col min="9473" max="9473" width="13.125" style="8" bestFit="1" customWidth="1"/>
    <col min="9474" max="9483" width="11.625" style="8" customWidth="1"/>
    <col min="9484" max="9484" width="6.625" style="8" customWidth="1"/>
    <col min="9485" max="9485" width="11.625" style="8" customWidth="1"/>
    <col min="9486" max="9728" width="9" style="8"/>
    <col min="9729" max="9729" width="13.125" style="8" bestFit="1" customWidth="1"/>
    <col min="9730" max="9739" width="11.625" style="8" customWidth="1"/>
    <col min="9740" max="9740" width="6.625" style="8" customWidth="1"/>
    <col min="9741" max="9741" width="11.625" style="8" customWidth="1"/>
    <col min="9742" max="9984" width="9" style="8"/>
    <col min="9985" max="9985" width="13.125" style="8" bestFit="1" customWidth="1"/>
    <col min="9986" max="9995" width="11.625" style="8" customWidth="1"/>
    <col min="9996" max="9996" width="6.625" style="8" customWidth="1"/>
    <col min="9997" max="9997" width="11.625" style="8" customWidth="1"/>
    <col min="9998" max="10240" width="9" style="8"/>
    <col min="10241" max="10241" width="13.125" style="8" bestFit="1" customWidth="1"/>
    <col min="10242" max="10251" width="11.625" style="8" customWidth="1"/>
    <col min="10252" max="10252" width="6.625" style="8" customWidth="1"/>
    <col min="10253" max="10253" width="11.625" style="8" customWidth="1"/>
    <col min="10254" max="10496" width="9" style="8"/>
    <col min="10497" max="10497" width="13.125" style="8" bestFit="1" customWidth="1"/>
    <col min="10498" max="10507" width="11.625" style="8" customWidth="1"/>
    <col min="10508" max="10508" width="6.625" style="8" customWidth="1"/>
    <col min="10509" max="10509" width="11.625" style="8" customWidth="1"/>
    <col min="10510" max="10752" width="9" style="8"/>
    <col min="10753" max="10753" width="13.125" style="8" bestFit="1" customWidth="1"/>
    <col min="10754" max="10763" width="11.625" style="8" customWidth="1"/>
    <col min="10764" max="10764" width="6.625" style="8" customWidth="1"/>
    <col min="10765" max="10765" width="11.625" style="8" customWidth="1"/>
    <col min="10766" max="11008" width="9" style="8"/>
    <col min="11009" max="11009" width="13.125" style="8" bestFit="1" customWidth="1"/>
    <col min="11010" max="11019" width="11.625" style="8" customWidth="1"/>
    <col min="11020" max="11020" width="6.625" style="8" customWidth="1"/>
    <col min="11021" max="11021" width="11.625" style="8" customWidth="1"/>
    <col min="11022" max="11264" width="9" style="8"/>
    <col min="11265" max="11265" width="13.125" style="8" bestFit="1" customWidth="1"/>
    <col min="11266" max="11275" width="11.625" style="8" customWidth="1"/>
    <col min="11276" max="11276" width="6.625" style="8" customWidth="1"/>
    <col min="11277" max="11277" width="11.625" style="8" customWidth="1"/>
    <col min="11278" max="11520" width="9" style="8"/>
    <col min="11521" max="11521" width="13.125" style="8" bestFit="1" customWidth="1"/>
    <col min="11522" max="11531" width="11.625" style="8" customWidth="1"/>
    <col min="11532" max="11532" width="6.625" style="8" customWidth="1"/>
    <col min="11533" max="11533" width="11.625" style="8" customWidth="1"/>
    <col min="11534" max="11776" width="9" style="8"/>
    <col min="11777" max="11777" width="13.125" style="8" bestFit="1" customWidth="1"/>
    <col min="11778" max="11787" width="11.625" style="8" customWidth="1"/>
    <col min="11788" max="11788" width="6.625" style="8" customWidth="1"/>
    <col min="11789" max="11789" width="11.625" style="8" customWidth="1"/>
    <col min="11790" max="12032" width="9" style="8"/>
    <col min="12033" max="12033" width="13.125" style="8" bestFit="1" customWidth="1"/>
    <col min="12034" max="12043" width="11.625" style="8" customWidth="1"/>
    <col min="12044" max="12044" width="6.625" style="8" customWidth="1"/>
    <col min="12045" max="12045" width="11.625" style="8" customWidth="1"/>
    <col min="12046" max="12288" width="9" style="8"/>
    <col min="12289" max="12289" width="13.125" style="8" bestFit="1" customWidth="1"/>
    <col min="12290" max="12299" width="11.625" style="8" customWidth="1"/>
    <col min="12300" max="12300" width="6.625" style="8" customWidth="1"/>
    <col min="12301" max="12301" width="11.625" style="8" customWidth="1"/>
    <col min="12302" max="12544" width="9" style="8"/>
    <col min="12545" max="12545" width="13.125" style="8" bestFit="1" customWidth="1"/>
    <col min="12546" max="12555" width="11.625" style="8" customWidth="1"/>
    <col min="12556" max="12556" width="6.625" style="8" customWidth="1"/>
    <col min="12557" max="12557" width="11.625" style="8" customWidth="1"/>
    <col min="12558" max="12800" width="9" style="8"/>
    <col min="12801" max="12801" width="13.125" style="8" bestFit="1" customWidth="1"/>
    <col min="12802" max="12811" width="11.625" style="8" customWidth="1"/>
    <col min="12812" max="12812" width="6.625" style="8" customWidth="1"/>
    <col min="12813" max="12813" width="11.625" style="8" customWidth="1"/>
    <col min="12814" max="13056" width="9" style="8"/>
    <col min="13057" max="13057" width="13.125" style="8" bestFit="1" customWidth="1"/>
    <col min="13058" max="13067" width="11.625" style="8" customWidth="1"/>
    <col min="13068" max="13068" width="6.625" style="8" customWidth="1"/>
    <col min="13069" max="13069" width="11.625" style="8" customWidth="1"/>
    <col min="13070" max="13312" width="9" style="8"/>
    <col min="13313" max="13313" width="13.125" style="8" bestFit="1" customWidth="1"/>
    <col min="13314" max="13323" width="11.625" style="8" customWidth="1"/>
    <col min="13324" max="13324" width="6.625" style="8" customWidth="1"/>
    <col min="13325" max="13325" width="11.625" style="8" customWidth="1"/>
    <col min="13326" max="13568" width="9" style="8"/>
    <col min="13569" max="13569" width="13.125" style="8" bestFit="1" customWidth="1"/>
    <col min="13570" max="13579" width="11.625" style="8" customWidth="1"/>
    <col min="13580" max="13580" width="6.625" style="8" customWidth="1"/>
    <col min="13581" max="13581" width="11.625" style="8" customWidth="1"/>
    <col min="13582" max="13824" width="9" style="8"/>
    <col min="13825" max="13825" width="13.125" style="8" bestFit="1" customWidth="1"/>
    <col min="13826" max="13835" width="11.625" style="8" customWidth="1"/>
    <col min="13836" max="13836" width="6.625" style="8" customWidth="1"/>
    <col min="13837" max="13837" width="11.625" style="8" customWidth="1"/>
    <col min="13838" max="14080" width="9" style="8"/>
    <col min="14081" max="14081" width="13.125" style="8" bestFit="1" customWidth="1"/>
    <col min="14082" max="14091" width="11.625" style="8" customWidth="1"/>
    <col min="14092" max="14092" width="6.625" style="8" customWidth="1"/>
    <col min="14093" max="14093" width="11.625" style="8" customWidth="1"/>
    <col min="14094" max="14336" width="9" style="8"/>
    <col min="14337" max="14337" width="13.125" style="8" bestFit="1" customWidth="1"/>
    <col min="14338" max="14347" width="11.625" style="8" customWidth="1"/>
    <col min="14348" max="14348" width="6.625" style="8" customWidth="1"/>
    <col min="14349" max="14349" width="11.625" style="8" customWidth="1"/>
    <col min="14350" max="14592" width="9" style="8"/>
    <col min="14593" max="14593" width="13.125" style="8" bestFit="1" customWidth="1"/>
    <col min="14594" max="14603" width="11.625" style="8" customWidth="1"/>
    <col min="14604" max="14604" width="6.625" style="8" customWidth="1"/>
    <col min="14605" max="14605" width="11.625" style="8" customWidth="1"/>
    <col min="14606" max="14848" width="9" style="8"/>
    <col min="14849" max="14849" width="13.125" style="8" bestFit="1" customWidth="1"/>
    <col min="14850" max="14859" width="11.625" style="8" customWidth="1"/>
    <col min="14860" max="14860" width="6.625" style="8" customWidth="1"/>
    <col min="14861" max="14861" width="11.625" style="8" customWidth="1"/>
    <col min="14862" max="15104" width="9" style="8"/>
    <col min="15105" max="15105" width="13.125" style="8" bestFit="1" customWidth="1"/>
    <col min="15106" max="15115" width="11.625" style="8" customWidth="1"/>
    <col min="15116" max="15116" width="6.625" style="8" customWidth="1"/>
    <col min="15117" max="15117" width="11.625" style="8" customWidth="1"/>
    <col min="15118" max="15360" width="9" style="8"/>
    <col min="15361" max="15361" width="13.125" style="8" bestFit="1" customWidth="1"/>
    <col min="15362" max="15371" width="11.625" style="8" customWidth="1"/>
    <col min="15372" max="15372" width="6.625" style="8" customWidth="1"/>
    <col min="15373" max="15373" width="11.625" style="8" customWidth="1"/>
    <col min="15374" max="15616" width="9" style="8"/>
    <col min="15617" max="15617" width="13.125" style="8" bestFit="1" customWidth="1"/>
    <col min="15618" max="15627" width="11.625" style="8" customWidth="1"/>
    <col min="15628" max="15628" width="6.625" style="8" customWidth="1"/>
    <col min="15629" max="15629" width="11.625" style="8" customWidth="1"/>
    <col min="15630" max="15872" width="9" style="8"/>
    <col min="15873" max="15873" width="13.125" style="8" bestFit="1" customWidth="1"/>
    <col min="15874" max="15883" width="11.625" style="8" customWidth="1"/>
    <col min="15884" max="15884" width="6.625" style="8" customWidth="1"/>
    <col min="15885" max="15885" width="11.625" style="8" customWidth="1"/>
    <col min="15886" max="16128" width="9" style="8"/>
    <col min="16129" max="16129" width="13.125" style="8" bestFit="1" customWidth="1"/>
    <col min="16130" max="16139" width="11.625" style="8" customWidth="1"/>
    <col min="16140" max="16140" width="6.625" style="8" customWidth="1"/>
    <col min="16141" max="16141" width="11.625" style="8" customWidth="1"/>
    <col min="16142" max="16384" width="9" style="8"/>
  </cols>
  <sheetData>
    <row r="1" spans="1:13" ht="19.899999999999999" customHeight="1" x14ac:dyDescent="0.15">
      <c r="A1" s="233"/>
      <c r="B1" s="233"/>
      <c r="C1" s="233"/>
      <c r="D1" s="233"/>
      <c r="E1" s="233"/>
      <c r="F1" s="233"/>
      <c r="G1" s="233"/>
      <c r="H1" s="233"/>
      <c r="I1" s="233"/>
      <c r="J1" s="234" t="s">
        <v>358</v>
      </c>
    </row>
    <row r="2" spans="1:13" s="10" customFormat="1" ht="15" customHeight="1" x14ac:dyDescent="0.15">
      <c r="A2" s="803" t="s">
        <v>393</v>
      </c>
      <c r="B2" s="805" t="s">
        <v>359</v>
      </c>
      <c r="C2" s="806"/>
      <c r="D2" s="807"/>
      <c r="E2" s="805" t="s">
        <v>360</v>
      </c>
      <c r="F2" s="806"/>
      <c r="G2" s="807"/>
      <c r="H2" s="805" t="s">
        <v>361</v>
      </c>
      <c r="I2" s="806"/>
      <c r="J2" s="807"/>
      <c r="K2" s="52"/>
      <c r="L2" s="52"/>
      <c r="M2" s="52"/>
    </row>
    <row r="3" spans="1:13" s="10" customFormat="1" ht="15" customHeight="1" x14ac:dyDescent="0.15">
      <c r="A3" s="804"/>
      <c r="B3" s="235" t="s">
        <v>362</v>
      </c>
      <c r="C3" s="236" t="s">
        <v>363</v>
      </c>
      <c r="D3" s="236" t="s">
        <v>364</v>
      </c>
      <c r="E3" s="236" t="s">
        <v>362</v>
      </c>
      <c r="F3" s="236" t="s">
        <v>365</v>
      </c>
      <c r="G3" s="236" t="s">
        <v>366</v>
      </c>
      <c r="H3" s="236" t="s">
        <v>362</v>
      </c>
      <c r="I3" s="236" t="s">
        <v>367</v>
      </c>
      <c r="J3" s="237" t="s">
        <v>368</v>
      </c>
    </row>
    <row r="4" spans="1:13" s="13" customFormat="1" ht="12.95" customHeight="1" x14ac:dyDescent="0.15">
      <c r="A4" s="238" t="s">
        <v>682</v>
      </c>
      <c r="B4" s="239">
        <v>75570753</v>
      </c>
      <c r="C4" s="239">
        <v>23233288</v>
      </c>
      <c r="D4" s="239">
        <v>52337465</v>
      </c>
      <c r="E4" s="239">
        <v>24465754</v>
      </c>
      <c r="F4" s="239">
        <v>8356461</v>
      </c>
      <c r="G4" s="239">
        <v>16109293</v>
      </c>
      <c r="H4" s="239">
        <v>51104999</v>
      </c>
      <c r="I4" s="239">
        <v>14876827</v>
      </c>
      <c r="J4" s="240">
        <v>36228172</v>
      </c>
      <c r="K4" s="12"/>
      <c r="L4" s="11"/>
      <c r="M4" s="12"/>
    </row>
    <row r="5" spans="1:13" s="13" customFormat="1" ht="12.95" customHeight="1" x14ac:dyDescent="0.15">
      <c r="A5" s="238" t="s">
        <v>683</v>
      </c>
      <c r="B5" s="239">
        <v>79335223</v>
      </c>
      <c r="C5" s="239">
        <v>25957297</v>
      </c>
      <c r="D5" s="239">
        <v>53377926</v>
      </c>
      <c r="E5" s="239">
        <v>25371358</v>
      </c>
      <c r="F5" s="239">
        <v>9663866</v>
      </c>
      <c r="G5" s="239">
        <v>15707492</v>
      </c>
      <c r="H5" s="239">
        <v>53963865</v>
      </c>
      <c r="I5" s="239">
        <v>16293431</v>
      </c>
      <c r="J5" s="240">
        <v>37670434</v>
      </c>
      <c r="K5" s="12"/>
      <c r="L5" s="11"/>
      <c r="M5" s="12"/>
    </row>
    <row r="6" spans="1:13" s="13" customFormat="1" ht="12.95" customHeight="1" x14ac:dyDescent="0.15">
      <c r="A6" s="238" t="s">
        <v>684</v>
      </c>
      <c r="B6" s="239">
        <v>84146734</v>
      </c>
      <c r="C6" s="239">
        <v>27712695</v>
      </c>
      <c r="D6" s="239">
        <v>56434039</v>
      </c>
      <c r="E6" s="239">
        <v>27699430</v>
      </c>
      <c r="F6" s="239">
        <v>10444392</v>
      </c>
      <c r="G6" s="239">
        <v>17255038</v>
      </c>
      <c r="H6" s="239">
        <v>56447304</v>
      </c>
      <c r="I6" s="239">
        <v>17268303</v>
      </c>
      <c r="J6" s="240">
        <v>39179001</v>
      </c>
      <c r="K6" s="12"/>
      <c r="L6" s="11"/>
      <c r="M6" s="12"/>
    </row>
    <row r="7" spans="1:13" s="13" customFormat="1" ht="12.95" customHeight="1" x14ac:dyDescent="0.15">
      <c r="A7" s="238" t="s">
        <v>685</v>
      </c>
      <c r="B7" s="239">
        <v>81538674</v>
      </c>
      <c r="C7" s="239">
        <v>27494022</v>
      </c>
      <c r="D7" s="239">
        <v>54044652</v>
      </c>
      <c r="E7" s="239">
        <v>27649121</v>
      </c>
      <c r="F7" s="239">
        <v>10487962</v>
      </c>
      <c r="G7" s="239">
        <v>17161159</v>
      </c>
      <c r="H7" s="239">
        <v>53889553</v>
      </c>
      <c r="I7" s="239">
        <v>17006060</v>
      </c>
      <c r="J7" s="240">
        <v>36883493</v>
      </c>
      <c r="K7" s="12"/>
      <c r="L7" s="11"/>
      <c r="M7" s="12"/>
    </row>
    <row r="8" spans="1:13" s="13" customFormat="1" ht="12.95" customHeight="1" x14ac:dyDescent="0.15">
      <c r="A8" s="238" t="s">
        <v>686</v>
      </c>
      <c r="B8" s="239">
        <v>73690144</v>
      </c>
      <c r="C8" s="239">
        <v>24569532</v>
      </c>
      <c r="D8" s="239">
        <v>49120612</v>
      </c>
      <c r="E8" s="239">
        <v>22736532</v>
      </c>
      <c r="F8" s="239">
        <v>7795534</v>
      </c>
      <c r="G8" s="239">
        <v>14940998</v>
      </c>
      <c r="H8" s="239">
        <v>50953612</v>
      </c>
      <c r="I8" s="239">
        <v>16773998</v>
      </c>
      <c r="J8" s="240">
        <v>34179614</v>
      </c>
      <c r="K8" s="12"/>
      <c r="L8" s="11"/>
      <c r="M8" s="12"/>
    </row>
    <row r="9" spans="1:13" s="13" customFormat="1" ht="12.95" customHeight="1" x14ac:dyDescent="0.15">
      <c r="A9" s="238" t="s">
        <v>687</v>
      </c>
      <c r="B9" s="239">
        <v>77907628</v>
      </c>
      <c r="C9" s="239">
        <v>25702422</v>
      </c>
      <c r="D9" s="239">
        <v>52205206</v>
      </c>
      <c r="E9" s="239">
        <v>25293272</v>
      </c>
      <c r="F9" s="239">
        <v>8474743</v>
      </c>
      <c r="G9" s="239">
        <v>16818529</v>
      </c>
      <c r="H9" s="239">
        <v>52614356</v>
      </c>
      <c r="I9" s="239">
        <v>17227679</v>
      </c>
      <c r="J9" s="240">
        <v>35386677</v>
      </c>
      <c r="K9" s="12"/>
      <c r="L9" s="11"/>
      <c r="M9" s="12"/>
    </row>
    <row r="10" spans="1:13" s="13" customFormat="1" ht="12.95" customHeight="1" x14ac:dyDescent="0.15">
      <c r="A10" s="238" t="s">
        <v>688</v>
      </c>
      <c r="B10" s="239">
        <v>87289654</v>
      </c>
      <c r="C10" s="239">
        <v>30208754</v>
      </c>
      <c r="D10" s="239">
        <v>57080900</v>
      </c>
      <c r="E10" s="239">
        <v>28643974</v>
      </c>
      <c r="F10" s="239">
        <v>10040820</v>
      </c>
      <c r="G10" s="239">
        <v>18603154</v>
      </c>
      <c r="H10" s="239">
        <v>58645680</v>
      </c>
      <c r="I10" s="239">
        <v>20167934</v>
      </c>
      <c r="J10" s="240">
        <v>38477746</v>
      </c>
      <c r="K10" s="12"/>
      <c r="L10" s="11"/>
      <c r="M10" s="12"/>
    </row>
    <row r="11" spans="1:13" s="13" customFormat="1" ht="12.95" customHeight="1" x14ac:dyDescent="0.15">
      <c r="A11" s="238" t="s">
        <v>689</v>
      </c>
      <c r="B11" s="239">
        <v>92196137</v>
      </c>
      <c r="C11" s="239">
        <v>32675099</v>
      </c>
      <c r="D11" s="239">
        <v>59521038</v>
      </c>
      <c r="E11" s="239">
        <v>34541524</v>
      </c>
      <c r="F11" s="239">
        <v>13074637</v>
      </c>
      <c r="G11" s="239">
        <v>21466887</v>
      </c>
      <c r="H11" s="239">
        <v>57654613</v>
      </c>
      <c r="I11" s="239">
        <v>19600462</v>
      </c>
      <c r="J11" s="240">
        <v>38054151</v>
      </c>
      <c r="K11" s="12"/>
      <c r="L11" s="11"/>
      <c r="M11" s="12"/>
    </row>
    <row r="12" spans="1:13" s="13" customFormat="1" ht="12.95" customHeight="1" x14ac:dyDescent="0.15">
      <c r="A12" s="238" t="s">
        <v>204</v>
      </c>
      <c r="B12" s="239">
        <v>93131079</v>
      </c>
      <c r="C12" s="239">
        <v>34197940</v>
      </c>
      <c r="D12" s="239">
        <v>58933139</v>
      </c>
      <c r="E12" s="239">
        <v>35393493</v>
      </c>
      <c r="F12" s="239">
        <v>14089630</v>
      </c>
      <c r="G12" s="239">
        <v>21303863</v>
      </c>
      <c r="H12" s="239">
        <v>57737586</v>
      </c>
      <c r="I12" s="239">
        <v>20108310</v>
      </c>
      <c r="J12" s="240">
        <v>37629276</v>
      </c>
      <c r="K12" s="12"/>
      <c r="L12" s="11"/>
      <c r="M12" s="12"/>
    </row>
    <row r="13" spans="1:13" s="13" customFormat="1" ht="12.95" customHeight="1" x14ac:dyDescent="0.15">
      <c r="A13" s="238" t="s">
        <v>205</v>
      </c>
      <c r="B13" s="239">
        <v>88391508</v>
      </c>
      <c r="C13" s="239">
        <v>32812548</v>
      </c>
      <c r="D13" s="239">
        <v>55578960</v>
      </c>
      <c r="E13" s="239">
        <v>33969621</v>
      </c>
      <c r="F13" s="239">
        <v>14332817</v>
      </c>
      <c r="G13" s="239">
        <v>19636804</v>
      </c>
      <c r="H13" s="239">
        <v>54421887</v>
      </c>
      <c r="I13" s="239">
        <v>18479731</v>
      </c>
      <c r="J13" s="240">
        <v>35942156</v>
      </c>
      <c r="K13" s="12"/>
      <c r="L13" s="11"/>
      <c r="M13" s="12"/>
    </row>
    <row r="14" spans="1:13" s="13" customFormat="1" ht="12.95" customHeight="1" x14ac:dyDescent="0.15">
      <c r="A14" s="238" t="s">
        <v>206</v>
      </c>
      <c r="B14" s="239">
        <v>85414441</v>
      </c>
      <c r="C14" s="239">
        <v>31765887</v>
      </c>
      <c r="D14" s="239">
        <v>53648554</v>
      </c>
      <c r="E14" s="239">
        <v>36112328</v>
      </c>
      <c r="F14" s="239">
        <v>14614638</v>
      </c>
      <c r="G14" s="239">
        <v>21497690</v>
      </c>
      <c r="H14" s="239">
        <v>49302113</v>
      </c>
      <c r="I14" s="239">
        <v>17151249</v>
      </c>
      <c r="J14" s="240">
        <v>32150864</v>
      </c>
      <c r="K14" s="12"/>
      <c r="L14" s="11"/>
      <c r="M14" s="12"/>
    </row>
    <row r="15" spans="1:13" s="13" customFormat="1" ht="12.95" customHeight="1" x14ac:dyDescent="0.15">
      <c r="A15" s="238" t="s">
        <v>207</v>
      </c>
      <c r="B15" s="239">
        <v>84559363</v>
      </c>
      <c r="C15" s="239">
        <v>31034313</v>
      </c>
      <c r="D15" s="239">
        <v>53525050</v>
      </c>
      <c r="E15" s="239">
        <v>39283394</v>
      </c>
      <c r="F15" s="239">
        <v>15512031</v>
      </c>
      <c r="G15" s="239">
        <v>23771363</v>
      </c>
      <c r="H15" s="239">
        <v>45275969</v>
      </c>
      <c r="I15" s="239">
        <v>15522282</v>
      </c>
      <c r="J15" s="240">
        <v>29753687</v>
      </c>
      <c r="K15" s="12"/>
      <c r="L15" s="11"/>
      <c r="M15" s="12"/>
    </row>
    <row r="16" spans="1:13" s="13" customFormat="1" ht="12.95" customHeight="1" x14ac:dyDescent="0.15">
      <c r="A16" s="238" t="s">
        <v>208</v>
      </c>
      <c r="B16" s="239">
        <v>82056013</v>
      </c>
      <c r="C16" s="239">
        <v>29090256</v>
      </c>
      <c r="D16" s="239">
        <v>52965757</v>
      </c>
      <c r="E16" s="239">
        <v>38064298</v>
      </c>
      <c r="F16" s="239">
        <v>15054858</v>
      </c>
      <c r="G16" s="239">
        <v>23009440</v>
      </c>
      <c r="H16" s="239">
        <v>43991715</v>
      </c>
      <c r="I16" s="239">
        <v>14035398</v>
      </c>
      <c r="J16" s="240">
        <v>29956317</v>
      </c>
      <c r="K16" s="12"/>
      <c r="L16" s="11"/>
      <c r="M16" s="12"/>
    </row>
    <row r="17" spans="1:13" s="13" customFormat="1" ht="12.95" customHeight="1" x14ac:dyDescent="0.15">
      <c r="A17" s="238" t="s">
        <v>690</v>
      </c>
      <c r="B17" s="239">
        <v>82519796</v>
      </c>
      <c r="C17" s="239">
        <v>30591857</v>
      </c>
      <c r="D17" s="239">
        <v>51927939</v>
      </c>
      <c r="E17" s="239">
        <v>39809943</v>
      </c>
      <c r="F17" s="239">
        <v>16008849</v>
      </c>
      <c r="G17" s="239">
        <v>23801094</v>
      </c>
      <c r="H17" s="239">
        <v>42709853</v>
      </c>
      <c r="I17" s="239">
        <v>14583008</v>
      </c>
      <c r="J17" s="240">
        <v>28126845</v>
      </c>
      <c r="K17" s="12"/>
      <c r="L17" s="11"/>
      <c r="M17" s="12"/>
    </row>
    <row r="18" spans="1:13" s="13" customFormat="1" ht="12.95" customHeight="1" x14ac:dyDescent="0.15">
      <c r="A18" s="238" t="s">
        <v>691</v>
      </c>
      <c r="B18" s="239">
        <v>88473966</v>
      </c>
      <c r="C18" s="239">
        <v>32842827</v>
      </c>
      <c r="D18" s="239">
        <v>55631139</v>
      </c>
      <c r="E18" s="239">
        <v>43329278</v>
      </c>
      <c r="F18" s="239">
        <v>17197803</v>
      </c>
      <c r="G18" s="239">
        <v>26131475</v>
      </c>
      <c r="H18" s="239">
        <v>45144688</v>
      </c>
      <c r="I18" s="239">
        <v>15645024</v>
      </c>
      <c r="J18" s="240">
        <v>29499664</v>
      </c>
      <c r="K18" s="12"/>
      <c r="L18" s="11"/>
      <c r="M18" s="12"/>
    </row>
    <row r="19" spans="1:13" s="13" customFormat="1" ht="12.95" customHeight="1" x14ac:dyDescent="0.15">
      <c r="A19" s="238" t="s">
        <v>692</v>
      </c>
      <c r="B19" s="239">
        <v>91426731</v>
      </c>
      <c r="C19" s="239">
        <v>34455324</v>
      </c>
      <c r="D19" s="239">
        <v>56971407</v>
      </c>
      <c r="E19" s="239">
        <v>45954479</v>
      </c>
      <c r="F19" s="239">
        <v>18382322</v>
      </c>
      <c r="G19" s="239">
        <v>27572157</v>
      </c>
      <c r="H19" s="239">
        <v>45472252</v>
      </c>
      <c r="I19" s="239">
        <v>16073002</v>
      </c>
      <c r="J19" s="240">
        <v>29399250</v>
      </c>
      <c r="K19" s="12"/>
      <c r="L19" s="11"/>
      <c r="M19" s="12"/>
    </row>
    <row r="20" spans="1:13" s="13" customFormat="1" ht="12.95" customHeight="1" x14ac:dyDescent="0.15">
      <c r="A20" s="238" t="s">
        <v>209</v>
      </c>
      <c r="B20" s="239">
        <v>92032259</v>
      </c>
      <c r="C20" s="239">
        <v>34952568</v>
      </c>
      <c r="D20" s="239">
        <v>57079691</v>
      </c>
      <c r="E20" s="239">
        <v>46509208</v>
      </c>
      <c r="F20" s="239">
        <v>18717399</v>
      </c>
      <c r="G20" s="239">
        <v>27791809</v>
      </c>
      <c r="H20" s="239">
        <v>45523051</v>
      </c>
      <c r="I20" s="239">
        <v>16235169</v>
      </c>
      <c r="J20" s="240">
        <v>29287882</v>
      </c>
      <c r="K20" s="12"/>
      <c r="L20" s="11"/>
      <c r="M20" s="12"/>
    </row>
    <row r="21" spans="1:13" s="13" customFormat="1" ht="12.95" customHeight="1" x14ac:dyDescent="0.15">
      <c r="A21" s="238" t="s">
        <v>47</v>
      </c>
      <c r="B21" s="239">
        <v>90811219</v>
      </c>
      <c r="C21" s="239">
        <v>33827231</v>
      </c>
      <c r="D21" s="239">
        <v>56983988</v>
      </c>
      <c r="E21" s="239">
        <v>45858277</v>
      </c>
      <c r="F21" s="239">
        <v>17492342</v>
      </c>
      <c r="G21" s="239">
        <v>28365935</v>
      </c>
      <c r="H21" s="239">
        <v>44952942</v>
      </c>
      <c r="I21" s="239">
        <v>16334889</v>
      </c>
      <c r="J21" s="240">
        <v>28618053</v>
      </c>
      <c r="K21" s="12"/>
      <c r="L21" s="11"/>
      <c r="M21" s="12"/>
    </row>
    <row r="22" spans="1:13" s="13" customFormat="1" ht="12.95" customHeight="1" x14ac:dyDescent="0.15">
      <c r="A22" s="238" t="s">
        <v>326</v>
      </c>
      <c r="B22" s="239">
        <v>87629230</v>
      </c>
      <c r="C22" s="239">
        <v>32569889</v>
      </c>
      <c r="D22" s="239">
        <v>55059341</v>
      </c>
      <c r="E22" s="239">
        <v>46111571</v>
      </c>
      <c r="F22" s="239">
        <v>17635901</v>
      </c>
      <c r="G22" s="239">
        <v>28475670</v>
      </c>
      <c r="H22" s="239">
        <v>41517659</v>
      </c>
      <c r="I22" s="239">
        <v>14933988</v>
      </c>
      <c r="J22" s="240">
        <v>26583671</v>
      </c>
      <c r="K22" s="12"/>
      <c r="L22" s="11"/>
      <c r="M22" s="12"/>
    </row>
    <row r="23" spans="1:13" s="13" customFormat="1" ht="12.95" customHeight="1" x14ac:dyDescent="0.15">
      <c r="A23" s="238" t="s">
        <v>338</v>
      </c>
      <c r="B23" s="239">
        <v>81356537</v>
      </c>
      <c r="C23" s="239">
        <v>26133976</v>
      </c>
      <c r="D23" s="239">
        <v>55222561</v>
      </c>
      <c r="E23" s="239">
        <v>45118924</v>
      </c>
      <c r="F23" s="239">
        <v>13678997</v>
      </c>
      <c r="G23" s="239">
        <v>31439927</v>
      </c>
      <c r="H23" s="239">
        <v>36237613</v>
      </c>
      <c r="I23" s="239">
        <v>12454979</v>
      </c>
      <c r="J23" s="240">
        <v>23782634</v>
      </c>
      <c r="K23" s="12"/>
      <c r="L23" s="11"/>
      <c r="M23" s="12"/>
    </row>
    <row r="24" spans="1:13" s="13" customFormat="1" ht="12.95" customHeight="1" x14ac:dyDescent="0.15">
      <c r="A24" s="238" t="s">
        <v>320</v>
      </c>
      <c r="B24" s="239">
        <v>72413330</v>
      </c>
      <c r="C24" s="239">
        <v>22610207</v>
      </c>
      <c r="D24" s="239">
        <v>49803123</v>
      </c>
      <c r="E24" s="239">
        <v>40684247</v>
      </c>
      <c r="F24" s="239">
        <v>12134684</v>
      </c>
      <c r="G24" s="239">
        <v>28549563</v>
      </c>
      <c r="H24" s="239">
        <v>31729083</v>
      </c>
      <c r="I24" s="239">
        <v>10475523</v>
      </c>
      <c r="J24" s="240">
        <v>21253560</v>
      </c>
      <c r="K24" s="12"/>
      <c r="L24" s="11"/>
      <c r="M24" s="12"/>
    </row>
    <row r="25" spans="1:13" s="13" customFormat="1" ht="12.95" customHeight="1" x14ac:dyDescent="0.15">
      <c r="A25" s="238" t="s">
        <v>292</v>
      </c>
      <c r="B25" s="239">
        <v>77515271</v>
      </c>
      <c r="C25" s="239">
        <v>25008352</v>
      </c>
      <c r="D25" s="239">
        <v>52506919</v>
      </c>
      <c r="E25" s="239">
        <v>45149688</v>
      </c>
      <c r="F25" s="239">
        <v>13574996</v>
      </c>
      <c r="G25" s="239">
        <v>31574692</v>
      </c>
      <c r="H25" s="239">
        <v>32365583</v>
      </c>
      <c r="I25" s="239">
        <v>11433356</v>
      </c>
      <c r="J25" s="240">
        <v>20932227</v>
      </c>
      <c r="K25" s="12"/>
      <c r="L25" s="11"/>
      <c r="M25" s="12"/>
    </row>
    <row r="26" spans="1:13" s="13" customFormat="1" ht="12.95" customHeight="1" x14ac:dyDescent="0.15">
      <c r="A26" s="238" t="s">
        <v>126</v>
      </c>
      <c r="B26" s="239">
        <v>83394743</v>
      </c>
      <c r="C26" s="239">
        <v>26312640</v>
      </c>
      <c r="D26" s="239">
        <v>57082103</v>
      </c>
      <c r="E26" s="239">
        <v>46841252</v>
      </c>
      <c r="F26" s="239">
        <v>12953609</v>
      </c>
      <c r="G26" s="239">
        <v>33887643</v>
      </c>
      <c r="H26" s="239">
        <v>36553491</v>
      </c>
      <c r="I26" s="239">
        <v>13359031</v>
      </c>
      <c r="J26" s="240">
        <v>23194460</v>
      </c>
      <c r="K26" s="12"/>
      <c r="L26" s="11"/>
      <c r="M26" s="12"/>
    </row>
    <row r="27" spans="1:13" s="13" customFormat="1" ht="12.95" customHeight="1" x14ac:dyDescent="0.15">
      <c r="A27" s="238" t="s">
        <v>385</v>
      </c>
      <c r="B27" s="239">
        <v>82786421</v>
      </c>
      <c r="C27" s="239">
        <v>25979518</v>
      </c>
      <c r="D27" s="239">
        <v>56806903</v>
      </c>
      <c r="E27" s="239">
        <v>47399227</v>
      </c>
      <c r="F27" s="239">
        <v>13146722</v>
      </c>
      <c r="G27" s="239">
        <v>34252505</v>
      </c>
      <c r="H27" s="239">
        <v>35387194</v>
      </c>
      <c r="I27" s="239">
        <v>12832796</v>
      </c>
      <c r="J27" s="240">
        <v>22554398</v>
      </c>
      <c r="K27" s="12"/>
      <c r="L27" s="11"/>
      <c r="M27" s="12"/>
    </row>
    <row r="28" spans="1:13" s="13" customFormat="1" ht="12.95" customHeight="1" x14ac:dyDescent="0.15">
      <c r="A28" s="238" t="s">
        <v>396</v>
      </c>
      <c r="B28" s="239">
        <v>86032354</v>
      </c>
      <c r="C28" s="239">
        <v>27393605</v>
      </c>
      <c r="D28" s="239">
        <v>58638749</v>
      </c>
      <c r="E28" s="239">
        <v>48494300</v>
      </c>
      <c r="F28" s="239">
        <v>13146512</v>
      </c>
      <c r="G28" s="239">
        <v>35347788</v>
      </c>
      <c r="H28" s="239">
        <v>37538054</v>
      </c>
      <c r="I28" s="239">
        <v>14247093</v>
      </c>
      <c r="J28" s="240">
        <v>23290961</v>
      </c>
      <c r="K28" s="12"/>
      <c r="L28" s="11"/>
      <c r="M28" s="12"/>
    </row>
    <row r="29" spans="1:13" s="13" customFormat="1" ht="12.95" customHeight="1" x14ac:dyDescent="0.15">
      <c r="A29" s="238" t="s">
        <v>405</v>
      </c>
      <c r="B29" s="239">
        <v>87189132</v>
      </c>
      <c r="C29" s="239">
        <v>27438804</v>
      </c>
      <c r="D29" s="239">
        <v>59750328</v>
      </c>
      <c r="E29" s="239">
        <v>48867479</v>
      </c>
      <c r="F29" s="239">
        <v>13222318</v>
      </c>
      <c r="G29" s="239">
        <v>35645161</v>
      </c>
      <c r="H29" s="239">
        <v>38321653</v>
      </c>
      <c r="I29" s="239">
        <v>14216486</v>
      </c>
      <c r="J29" s="240">
        <v>24105167</v>
      </c>
      <c r="K29" s="12"/>
      <c r="L29" s="11"/>
      <c r="M29" s="12"/>
    </row>
    <row r="30" spans="1:13" s="13" customFormat="1" ht="12.95" customHeight="1" x14ac:dyDescent="0.15">
      <c r="A30" s="238" t="s">
        <v>459</v>
      </c>
      <c r="B30" s="239">
        <v>85332872</v>
      </c>
      <c r="C30" s="239">
        <v>26838023</v>
      </c>
      <c r="D30" s="239">
        <v>58494849</v>
      </c>
      <c r="E30" s="239">
        <v>46699117</v>
      </c>
      <c r="F30" s="239">
        <v>12933120</v>
      </c>
      <c r="G30" s="239">
        <v>33765997</v>
      </c>
      <c r="H30" s="239">
        <v>38633755</v>
      </c>
      <c r="I30" s="239">
        <v>13904903</v>
      </c>
      <c r="J30" s="240">
        <v>24728852</v>
      </c>
      <c r="K30" s="12"/>
      <c r="L30" s="11"/>
      <c r="M30" s="12"/>
    </row>
    <row r="31" spans="1:13" s="13" customFormat="1" ht="12.95" customHeight="1" x14ac:dyDescent="0.15">
      <c r="A31" s="238" t="s">
        <v>485</v>
      </c>
      <c r="B31" s="239">
        <v>85954195</v>
      </c>
      <c r="C31" s="239">
        <v>27664131</v>
      </c>
      <c r="D31" s="239">
        <v>58290064</v>
      </c>
      <c r="E31" s="239">
        <v>48102417</v>
      </c>
      <c r="F31" s="239">
        <v>13368468</v>
      </c>
      <c r="G31" s="239">
        <v>34733949</v>
      </c>
      <c r="H31" s="239">
        <v>37851778</v>
      </c>
      <c r="I31" s="239">
        <v>14295663</v>
      </c>
      <c r="J31" s="240">
        <v>23556115</v>
      </c>
      <c r="K31" s="12"/>
      <c r="L31" s="11"/>
      <c r="M31" s="12"/>
    </row>
    <row r="32" spans="1:13" s="13" customFormat="1" ht="12.95" customHeight="1" x14ac:dyDescent="0.15">
      <c r="A32" s="238" t="s">
        <v>496</v>
      </c>
      <c r="B32" s="239">
        <v>90780146</v>
      </c>
      <c r="C32" s="239">
        <v>29300368</v>
      </c>
      <c r="D32" s="239">
        <v>61479778</v>
      </c>
      <c r="E32" s="239">
        <v>50116156</v>
      </c>
      <c r="F32" s="239">
        <v>13508587</v>
      </c>
      <c r="G32" s="239">
        <v>36607569</v>
      </c>
      <c r="H32" s="239">
        <v>40663990</v>
      </c>
      <c r="I32" s="239">
        <v>15791781</v>
      </c>
      <c r="J32" s="240">
        <v>24872209</v>
      </c>
      <c r="K32" s="12"/>
      <c r="L32" s="11"/>
      <c r="M32" s="12"/>
    </row>
    <row r="33" spans="1:13" s="13" customFormat="1" ht="12.95" customHeight="1" x14ac:dyDescent="0.15">
      <c r="A33" s="238" t="s">
        <v>531</v>
      </c>
      <c r="B33" s="239">
        <v>91543456</v>
      </c>
      <c r="C33" s="239">
        <v>29040080</v>
      </c>
      <c r="D33" s="239">
        <v>62503376</v>
      </c>
      <c r="E33" s="239">
        <v>49825795</v>
      </c>
      <c r="F33" s="239">
        <v>13288658</v>
      </c>
      <c r="G33" s="239">
        <v>36537137</v>
      </c>
      <c r="H33" s="239">
        <v>41717661</v>
      </c>
      <c r="I33" s="239">
        <v>15751422</v>
      </c>
      <c r="J33" s="240">
        <v>25966239</v>
      </c>
      <c r="K33" s="12"/>
      <c r="L33" s="11"/>
      <c r="M33" s="12"/>
    </row>
    <row r="34" spans="1:13" s="13" customFormat="1" ht="12.95" customHeight="1" x14ac:dyDescent="0.15">
      <c r="A34" s="238" t="s">
        <v>569</v>
      </c>
      <c r="B34" s="239">
        <v>87806264</v>
      </c>
      <c r="C34" s="239">
        <v>27788922</v>
      </c>
      <c r="D34" s="239">
        <v>60017342</v>
      </c>
      <c r="E34" s="239">
        <v>48494019</v>
      </c>
      <c r="F34" s="239">
        <v>12734557</v>
      </c>
      <c r="G34" s="239">
        <v>35759462</v>
      </c>
      <c r="H34" s="239">
        <v>39312245</v>
      </c>
      <c r="I34" s="239">
        <v>15054365</v>
      </c>
      <c r="J34" s="240">
        <v>24257880</v>
      </c>
      <c r="K34" s="12"/>
      <c r="L34" s="11"/>
      <c r="M34" s="12"/>
    </row>
    <row r="35" spans="1:13" s="13" customFormat="1" ht="12.95" customHeight="1" x14ac:dyDescent="0.15">
      <c r="A35" s="241" t="s">
        <v>678</v>
      </c>
      <c r="B35" s="242">
        <v>80867214</v>
      </c>
      <c r="C35" s="242">
        <v>26221855</v>
      </c>
      <c r="D35" s="242">
        <v>54645359</v>
      </c>
      <c r="E35" s="242">
        <v>46370084</v>
      </c>
      <c r="F35" s="242">
        <v>11883226</v>
      </c>
      <c r="G35" s="242">
        <v>34486858</v>
      </c>
      <c r="H35" s="242">
        <v>34497130</v>
      </c>
      <c r="I35" s="242">
        <v>14338629</v>
      </c>
      <c r="J35" s="243">
        <v>20158501</v>
      </c>
      <c r="K35" s="12"/>
      <c r="L35" s="11"/>
      <c r="M35" s="12"/>
    </row>
    <row r="36" spans="1:13" s="13" customFormat="1" ht="12.95" customHeight="1" x14ac:dyDescent="0.15">
      <c r="A36" s="241" t="s">
        <v>735</v>
      </c>
      <c r="B36" s="242">
        <v>84725398</v>
      </c>
      <c r="C36" s="242">
        <v>28051019</v>
      </c>
      <c r="D36" s="242">
        <v>56674379</v>
      </c>
      <c r="E36" s="242">
        <v>47643293</v>
      </c>
      <c r="F36" s="242">
        <v>12481116</v>
      </c>
      <c r="G36" s="242">
        <v>35162177</v>
      </c>
      <c r="H36" s="242">
        <v>37082105</v>
      </c>
      <c r="I36" s="242">
        <v>15569903</v>
      </c>
      <c r="J36" s="243">
        <v>21512202</v>
      </c>
      <c r="K36" s="12"/>
      <c r="L36" s="11"/>
      <c r="M36" s="12"/>
    </row>
    <row r="37" spans="1:13" s="13" customFormat="1" ht="12.95" customHeight="1" x14ac:dyDescent="0.15">
      <c r="A37" s="241" t="s">
        <v>720</v>
      </c>
      <c r="B37" s="242">
        <v>83925539</v>
      </c>
      <c r="C37" s="242">
        <v>25858949</v>
      </c>
      <c r="D37" s="242">
        <v>58066590</v>
      </c>
      <c r="E37" s="242">
        <v>47519097</v>
      </c>
      <c r="F37" s="242">
        <v>11687175</v>
      </c>
      <c r="G37" s="242">
        <v>35831922</v>
      </c>
      <c r="H37" s="242">
        <v>36406442</v>
      </c>
      <c r="I37" s="242">
        <v>14171774</v>
      </c>
      <c r="J37" s="243">
        <v>22234668</v>
      </c>
      <c r="K37" s="12"/>
      <c r="L37" s="11"/>
      <c r="M37" s="12"/>
    </row>
    <row r="38" spans="1:13" s="13" customFormat="1" ht="12.95" customHeight="1" x14ac:dyDescent="0.15">
      <c r="A38" s="241" t="s">
        <v>747</v>
      </c>
      <c r="B38" s="242">
        <v>82048450</v>
      </c>
      <c r="C38" s="242">
        <v>25256969</v>
      </c>
      <c r="D38" s="242">
        <v>56791481</v>
      </c>
      <c r="E38" s="242">
        <v>44491900</v>
      </c>
      <c r="F38" s="242">
        <v>11301562</v>
      </c>
      <c r="G38" s="242">
        <v>33190338</v>
      </c>
      <c r="H38" s="242">
        <v>37556550</v>
      </c>
      <c r="I38" s="242">
        <v>13955407</v>
      </c>
      <c r="J38" s="243">
        <v>23601143</v>
      </c>
      <c r="K38" s="12"/>
      <c r="L38" s="11"/>
      <c r="M38" s="12"/>
    </row>
    <row r="39" spans="1:13" s="13" customFormat="1" ht="12.95" customHeight="1" x14ac:dyDescent="0.15">
      <c r="A39" s="244" t="s">
        <v>748</v>
      </c>
      <c r="B39" s="245">
        <v>82906166</v>
      </c>
      <c r="C39" s="245">
        <v>25118768</v>
      </c>
      <c r="D39" s="245">
        <v>57787398</v>
      </c>
      <c r="E39" s="245">
        <v>45093919</v>
      </c>
      <c r="F39" s="245">
        <v>11129511</v>
      </c>
      <c r="G39" s="245">
        <v>33964408</v>
      </c>
      <c r="H39" s="245">
        <v>37812247</v>
      </c>
      <c r="I39" s="245">
        <v>13989257</v>
      </c>
      <c r="J39" s="246">
        <v>23822990</v>
      </c>
      <c r="K39" s="12"/>
      <c r="L39" s="11"/>
      <c r="M39" s="12"/>
    </row>
    <row r="40" spans="1:13" s="13" customFormat="1" ht="12.95" customHeight="1" x14ac:dyDescent="0.15">
      <c r="A40" s="247" t="s">
        <v>544</v>
      </c>
      <c r="B40" s="242">
        <v>6211380</v>
      </c>
      <c r="C40" s="242">
        <v>1821867</v>
      </c>
      <c r="D40" s="242">
        <v>4389513</v>
      </c>
      <c r="E40" s="242">
        <v>3358368</v>
      </c>
      <c r="F40" s="242">
        <v>744727</v>
      </c>
      <c r="G40" s="242">
        <v>2613641</v>
      </c>
      <c r="H40" s="242">
        <v>2853012</v>
      </c>
      <c r="I40" s="242">
        <v>1077140</v>
      </c>
      <c r="J40" s="243">
        <v>1775872</v>
      </c>
      <c r="K40" s="12"/>
      <c r="L40" s="11"/>
      <c r="M40" s="12"/>
    </row>
    <row r="41" spans="1:13" s="13" customFormat="1" ht="12.95" customHeight="1" x14ac:dyDescent="0.15">
      <c r="A41" s="247" t="s">
        <v>545</v>
      </c>
      <c r="B41" s="242">
        <v>6412823</v>
      </c>
      <c r="C41" s="242">
        <v>2062367</v>
      </c>
      <c r="D41" s="242">
        <v>4350456</v>
      </c>
      <c r="E41" s="242">
        <v>3444627</v>
      </c>
      <c r="F41" s="242">
        <v>988576</v>
      </c>
      <c r="G41" s="242">
        <v>2456051</v>
      </c>
      <c r="H41" s="242">
        <v>2968196</v>
      </c>
      <c r="I41" s="242">
        <v>1073791</v>
      </c>
      <c r="J41" s="243">
        <v>1894405</v>
      </c>
      <c r="K41" s="12"/>
      <c r="L41" s="11"/>
      <c r="M41" s="12"/>
    </row>
    <row r="42" spans="1:13" s="13" customFormat="1" ht="12.95" customHeight="1" x14ac:dyDescent="0.15">
      <c r="A42" s="247" t="s">
        <v>546</v>
      </c>
      <c r="B42" s="242">
        <v>7170489</v>
      </c>
      <c r="C42" s="242">
        <v>2176332</v>
      </c>
      <c r="D42" s="242">
        <v>4994157</v>
      </c>
      <c r="E42" s="242">
        <v>3795921</v>
      </c>
      <c r="F42" s="242">
        <v>951198</v>
      </c>
      <c r="G42" s="242">
        <v>2844723</v>
      </c>
      <c r="H42" s="242">
        <v>3374568</v>
      </c>
      <c r="I42" s="242">
        <v>1225134</v>
      </c>
      <c r="J42" s="243">
        <v>2149434</v>
      </c>
      <c r="K42" s="12"/>
      <c r="L42" s="11"/>
      <c r="M42" s="12"/>
    </row>
    <row r="43" spans="1:13" s="13" customFormat="1" ht="12.95" customHeight="1" x14ac:dyDescent="0.15">
      <c r="A43" s="247" t="s">
        <v>547</v>
      </c>
      <c r="B43" s="242">
        <v>7236574</v>
      </c>
      <c r="C43" s="242">
        <v>2224232</v>
      </c>
      <c r="D43" s="242">
        <v>5012342</v>
      </c>
      <c r="E43" s="242">
        <v>3949239</v>
      </c>
      <c r="F43" s="242">
        <v>1021438</v>
      </c>
      <c r="G43" s="242">
        <v>2927801</v>
      </c>
      <c r="H43" s="242">
        <v>3287335</v>
      </c>
      <c r="I43" s="242">
        <v>1202794</v>
      </c>
      <c r="J43" s="243">
        <v>2084541</v>
      </c>
      <c r="K43" s="12"/>
      <c r="L43" s="11"/>
      <c r="M43" s="12"/>
    </row>
    <row r="44" spans="1:13" s="13" customFormat="1" ht="12.95" customHeight="1" x14ac:dyDescent="0.15">
      <c r="A44" s="247" t="s">
        <v>548</v>
      </c>
      <c r="B44" s="242">
        <v>6705643</v>
      </c>
      <c r="C44" s="242">
        <v>1947267</v>
      </c>
      <c r="D44" s="242">
        <v>4758376</v>
      </c>
      <c r="E44" s="242">
        <v>3699144</v>
      </c>
      <c r="F44" s="242">
        <v>847421</v>
      </c>
      <c r="G44" s="242">
        <v>2851723</v>
      </c>
      <c r="H44" s="242">
        <v>3006499</v>
      </c>
      <c r="I44" s="242">
        <v>1099846</v>
      </c>
      <c r="J44" s="243">
        <v>1906653</v>
      </c>
      <c r="K44" s="12"/>
      <c r="L44" s="11"/>
      <c r="M44" s="12"/>
    </row>
    <row r="45" spans="1:13" s="13" customFormat="1" ht="12.95" customHeight="1" x14ac:dyDescent="0.15">
      <c r="A45" s="247" t="s">
        <v>549</v>
      </c>
      <c r="B45" s="242">
        <v>7080543</v>
      </c>
      <c r="C45" s="242">
        <v>2170893</v>
      </c>
      <c r="D45" s="242">
        <v>4909650</v>
      </c>
      <c r="E45" s="242">
        <v>3882235</v>
      </c>
      <c r="F45" s="242">
        <v>993438</v>
      </c>
      <c r="G45" s="242">
        <v>2888797</v>
      </c>
      <c r="H45" s="242">
        <v>3198308</v>
      </c>
      <c r="I45" s="242">
        <v>1177455</v>
      </c>
      <c r="J45" s="243">
        <v>2020853</v>
      </c>
      <c r="K45" s="12"/>
      <c r="L45" s="11"/>
      <c r="M45" s="12"/>
    </row>
    <row r="46" spans="1:13" s="13" customFormat="1" ht="12.95" customHeight="1" x14ac:dyDescent="0.15">
      <c r="A46" s="247" t="s">
        <v>550</v>
      </c>
      <c r="B46" s="242">
        <v>7116333</v>
      </c>
      <c r="C46" s="242">
        <v>2190104</v>
      </c>
      <c r="D46" s="242">
        <v>4926229</v>
      </c>
      <c r="E46" s="242">
        <v>3795178</v>
      </c>
      <c r="F46" s="242">
        <v>944687</v>
      </c>
      <c r="G46" s="242">
        <v>2850491</v>
      </c>
      <c r="H46" s="242">
        <v>3321155</v>
      </c>
      <c r="I46" s="242">
        <v>1245417</v>
      </c>
      <c r="J46" s="243">
        <v>2075738</v>
      </c>
      <c r="K46" s="12"/>
      <c r="L46" s="11"/>
      <c r="M46" s="12"/>
    </row>
    <row r="47" spans="1:13" s="13" customFormat="1" ht="12.95" customHeight="1" x14ac:dyDescent="0.15">
      <c r="A47" s="247" t="s">
        <v>551</v>
      </c>
      <c r="B47" s="242">
        <v>6376869</v>
      </c>
      <c r="C47" s="242">
        <v>1811321</v>
      </c>
      <c r="D47" s="242">
        <v>4565548</v>
      </c>
      <c r="E47" s="242">
        <v>3681224</v>
      </c>
      <c r="F47" s="242">
        <v>866356</v>
      </c>
      <c r="G47" s="242">
        <v>2814868</v>
      </c>
      <c r="H47" s="242">
        <v>2695645</v>
      </c>
      <c r="I47" s="242">
        <v>944965</v>
      </c>
      <c r="J47" s="243">
        <v>1750680</v>
      </c>
      <c r="K47" s="12"/>
      <c r="L47" s="11"/>
      <c r="M47" s="12"/>
    </row>
    <row r="48" spans="1:13" s="13" customFormat="1" ht="12.95" customHeight="1" x14ac:dyDescent="0.15">
      <c r="A48" s="247" t="s">
        <v>552</v>
      </c>
      <c r="B48" s="242">
        <v>6977828</v>
      </c>
      <c r="C48" s="242">
        <v>2109395</v>
      </c>
      <c r="D48" s="242">
        <v>4868433</v>
      </c>
      <c r="E48" s="242">
        <v>3784004</v>
      </c>
      <c r="F48" s="242">
        <v>888664</v>
      </c>
      <c r="G48" s="242">
        <v>2895340</v>
      </c>
      <c r="H48" s="242">
        <v>3193824</v>
      </c>
      <c r="I48" s="242">
        <v>1220731</v>
      </c>
      <c r="J48" s="243">
        <v>1973093</v>
      </c>
      <c r="K48" s="12"/>
      <c r="L48" s="11"/>
      <c r="M48" s="12"/>
    </row>
    <row r="49" spans="1:13" s="13" customFormat="1" ht="12.95" customHeight="1" x14ac:dyDescent="0.15">
      <c r="A49" s="247" t="s">
        <v>553</v>
      </c>
      <c r="B49" s="242">
        <v>7380138</v>
      </c>
      <c r="C49" s="242">
        <v>2270457</v>
      </c>
      <c r="D49" s="242">
        <v>5109681</v>
      </c>
      <c r="E49" s="242">
        <v>3934348</v>
      </c>
      <c r="F49" s="242">
        <v>935324</v>
      </c>
      <c r="G49" s="242">
        <v>2999024</v>
      </c>
      <c r="H49" s="242">
        <v>3445790</v>
      </c>
      <c r="I49" s="242">
        <v>1335133</v>
      </c>
      <c r="J49" s="243">
        <v>2110657</v>
      </c>
      <c r="K49" s="12"/>
      <c r="L49" s="11"/>
      <c r="M49" s="12"/>
    </row>
    <row r="50" spans="1:13" s="13" customFormat="1" ht="12.95" customHeight="1" x14ac:dyDescent="0.15">
      <c r="A50" s="247" t="s">
        <v>554</v>
      </c>
      <c r="B50" s="242">
        <v>7028083</v>
      </c>
      <c r="C50" s="242">
        <v>2080077</v>
      </c>
      <c r="D50" s="242">
        <v>4948006</v>
      </c>
      <c r="E50" s="242">
        <v>3739774</v>
      </c>
      <c r="F50" s="242">
        <v>833782</v>
      </c>
      <c r="G50" s="242">
        <v>2905992</v>
      </c>
      <c r="H50" s="242">
        <v>3288309</v>
      </c>
      <c r="I50" s="242">
        <v>1246295</v>
      </c>
      <c r="J50" s="243">
        <v>2042014</v>
      </c>
      <c r="K50" s="12"/>
      <c r="L50" s="11"/>
      <c r="M50" s="12"/>
    </row>
    <row r="51" spans="1:13" s="13" customFormat="1" ht="12.95" customHeight="1" x14ac:dyDescent="0.15">
      <c r="A51" s="247" t="s">
        <v>555</v>
      </c>
      <c r="B51" s="242">
        <v>7209463</v>
      </c>
      <c r="C51" s="242">
        <v>2254456</v>
      </c>
      <c r="D51" s="242">
        <v>4955007</v>
      </c>
      <c r="E51" s="242">
        <v>4029857</v>
      </c>
      <c r="F51" s="242">
        <v>1113900</v>
      </c>
      <c r="G51" s="242">
        <v>2915957</v>
      </c>
      <c r="H51" s="242">
        <v>3179606</v>
      </c>
      <c r="I51" s="242">
        <v>1140556</v>
      </c>
      <c r="J51" s="243">
        <v>2039050</v>
      </c>
      <c r="K51" s="12"/>
      <c r="L51" s="11"/>
      <c r="M51" s="12"/>
    </row>
    <row r="52" spans="1:13" s="13" customFormat="1" ht="12.95" customHeight="1" x14ac:dyDescent="0.15">
      <c r="A52" s="244" t="s">
        <v>556</v>
      </c>
      <c r="B52" s="248">
        <v>1.01</v>
      </c>
      <c r="C52" s="249">
        <v>0.995</v>
      </c>
      <c r="D52" s="249">
        <v>1.018</v>
      </c>
      <c r="E52" s="249">
        <v>1.014</v>
      </c>
      <c r="F52" s="249">
        <v>0.98499999999999999</v>
      </c>
      <c r="G52" s="249">
        <v>1.0229999999999999</v>
      </c>
      <c r="H52" s="249">
        <v>1.0069999999999999</v>
      </c>
      <c r="I52" s="249">
        <v>1.002</v>
      </c>
      <c r="J52" s="250">
        <v>1.0089999999999999</v>
      </c>
      <c r="K52" s="12"/>
      <c r="L52" s="11"/>
      <c r="M52" s="12"/>
    </row>
    <row r="53" spans="1:13" s="13" customFormat="1" ht="12.95" customHeight="1" x14ac:dyDescent="0.15">
      <c r="A53" s="251" t="s">
        <v>557</v>
      </c>
      <c r="B53" s="252">
        <v>857716</v>
      </c>
      <c r="C53" s="253">
        <v>-138201</v>
      </c>
      <c r="D53" s="253">
        <v>995917</v>
      </c>
      <c r="E53" s="253">
        <v>602019</v>
      </c>
      <c r="F53" s="253">
        <v>-172051</v>
      </c>
      <c r="G53" s="253">
        <v>774070</v>
      </c>
      <c r="H53" s="253">
        <v>255697</v>
      </c>
      <c r="I53" s="253">
        <v>33850</v>
      </c>
      <c r="J53" s="254">
        <v>221847</v>
      </c>
      <c r="K53" s="12"/>
      <c r="L53" s="11"/>
      <c r="M53" s="12"/>
    </row>
    <row r="54" spans="1:13" s="13" customFormat="1" ht="12.95" customHeight="1" x14ac:dyDescent="0.15">
      <c r="A54" s="8"/>
      <c r="B54" s="11"/>
      <c r="C54" s="12"/>
      <c r="D54" s="11"/>
      <c r="E54" s="12"/>
      <c r="F54" s="11"/>
      <c r="G54" s="12"/>
      <c r="H54" s="11"/>
      <c r="I54" s="12"/>
      <c r="J54" s="11"/>
      <c r="K54" s="12"/>
      <c r="L54" s="11"/>
      <c r="M54" s="12"/>
    </row>
    <row r="55" spans="1:13" s="13" customFormat="1" ht="12.95" customHeight="1" x14ac:dyDescent="0.15">
      <c r="A55" s="8"/>
      <c r="B55" s="11"/>
      <c r="C55" s="12"/>
      <c r="D55" s="11"/>
      <c r="E55" s="12"/>
      <c r="F55" s="11"/>
      <c r="G55" s="12"/>
      <c r="H55" s="11"/>
      <c r="I55" s="12"/>
      <c r="J55" s="11"/>
      <c r="K55" s="12"/>
      <c r="L55" s="11"/>
      <c r="M55" s="12"/>
    </row>
    <row r="56" spans="1:13" s="13" customFormat="1" ht="12.95" customHeight="1" x14ac:dyDescent="0.15">
      <c r="A56" s="8"/>
      <c r="B56" s="11"/>
      <c r="C56" s="12"/>
      <c r="D56" s="11"/>
      <c r="E56" s="12"/>
      <c r="F56" s="11"/>
      <c r="G56" s="12"/>
      <c r="H56" s="11"/>
      <c r="I56" s="12"/>
      <c r="J56" s="11"/>
      <c r="K56" s="12"/>
      <c r="L56" s="11"/>
      <c r="M56" s="12"/>
    </row>
    <row r="57" spans="1:13" s="13" customFormat="1" ht="12.95" customHeight="1" x14ac:dyDescent="0.15">
      <c r="A57" s="8"/>
      <c r="B57" s="11"/>
      <c r="C57" s="12"/>
      <c r="D57" s="11"/>
      <c r="E57" s="12"/>
      <c r="F57" s="11"/>
      <c r="G57" s="12"/>
      <c r="H57" s="11"/>
      <c r="I57" s="12"/>
      <c r="J57" s="11"/>
      <c r="K57" s="12"/>
      <c r="L57" s="11"/>
      <c r="M57" s="12"/>
    </row>
    <row r="58" spans="1:13" s="13" customFormat="1" ht="12.95" customHeight="1" x14ac:dyDescent="0.15">
      <c r="A58" s="8"/>
      <c r="B58" s="11"/>
      <c r="C58" s="12"/>
      <c r="D58" s="11"/>
      <c r="E58" s="12"/>
      <c r="F58" s="11"/>
      <c r="G58" s="12"/>
      <c r="H58" s="11"/>
      <c r="I58" s="12"/>
      <c r="J58" s="11"/>
      <c r="K58" s="12"/>
      <c r="L58" s="11"/>
      <c r="M58" s="12"/>
    </row>
    <row r="59" spans="1:13" s="13" customFormat="1" ht="12.95" customHeight="1" x14ac:dyDescent="0.15">
      <c r="A59" s="8"/>
      <c r="B59" s="11"/>
      <c r="C59" s="12"/>
      <c r="D59" s="11"/>
      <c r="E59" s="12"/>
      <c r="F59" s="11"/>
      <c r="G59" s="12"/>
      <c r="H59" s="11"/>
      <c r="I59" s="12"/>
      <c r="J59" s="11"/>
      <c r="K59" s="12"/>
      <c r="L59" s="11"/>
      <c r="M59" s="12"/>
    </row>
    <row r="60" spans="1:13" s="13" customFormat="1" ht="12.95" customHeight="1" x14ac:dyDescent="0.15">
      <c r="A60" s="8"/>
      <c r="B60" s="11"/>
      <c r="C60" s="12"/>
      <c r="D60" s="11"/>
      <c r="E60" s="12"/>
      <c r="F60" s="11"/>
      <c r="G60" s="12"/>
      <c r="H60" s="11"/>
      <c r="I60" s="12"/>
      <c r="J60" s="11"/>
      <c r="K60" s="12"/>
      <c r="L60" s="11"/>
      <c r="M60" s="12"/>
    </row>
    <row r="61" spans="1:13" s="13" customFormat="1" ht="12.95" customHeight="1" x14ac:dyDescent="0.15">
      <c r="A61" s="8"/>
      <c r="B61" s="11"/>
      <c r="C61" s="12"/>
      <c r="D61" s="11"/>
      <c r="E61" s="12"/>
      <c r="F61" s="11"/>
      <c r="G61" s="12"/>
      <c r="H61" s="11"/>
      <c r="I61" s="12"/>
      <c r="J61" s="11"/>
      <c r="K61" s="12"/>
      <c r="L61" s="53"/>
      <c r="M61" s="54"/>
    </row>
    <row r="62" spans="1:13" s="13" customFormat="1" ht="12.95" customHeight="1" x14ac:dyDescent="0.15">
      <c r="A62" s="8"/>
      <c r="B62" s="11"/>
      <c r="C62" s="12"/>
      <c r="D62" s="11"/>
      <c r="E62" s="12"/>
      <c r="F62" s="11"/>
      <c r="G62" s="12"/>
      <c r="H62" s="11"/>
      <c r="I62" s="12"/>
      <c r="J62" s="11"/>
      <c r="K62" s="12"/>
      <c r="L62" s="53"/>
      <c r="M62" s="54"/>
    </row>
    <row r="63" spans="1:13" s="13" customFormat="1" ht="12.95" customHeight="1" x14ac:dyDescent="0.15">
      <c r="A63" s="8"/>
      <c r="B63" s="11"/>
      <c r="C63" s="12"/>
      <c r="D63" s="11"/>
      <c r="E63" s="12"/>
      <c r="F63" s="11"/>
      <c r="G63" s="12"/>
      <c r="H63" s="11"/>
      <c r="I63" s="12"/>
      <c r="J63" s="11"/>
      <c r="K63" s="12"/>
      <c r="L63" s="11"/>
      <c r="M63" s="12"/>
    </row>
    <row r="64" spans="1:13" s="13" customFormat="1" ht="12.95" customHeight="1" x14ac:dyDescent="0.15">
      <c r="A64" s="8"/>
      <c r="B64" s="11"/>
      <c r="C64" s="12"/>
      <c r="D64" s="11"/>
      <c r="E64" s="12"/>
      <c r="F64" s="11"/>
      <c r="G64" s="12"/>
      <c r="H64" s="11"/>
      <c r="I64" s="12"/>
      <c r="J64" s="11"/>
      <c r="K64" s="12"/>
      <c r="L64" s="11"/>
      <c r="M64" s="12"/>
    </row>
    <row r="65" spans="1:13" s="13" customFormat="1" ht="12.95" customHeight="1" x14ac:dyDescent="0.15">
      <c r="A65" s="8"/>
      <c r="B65" s="11"/>
      <c r="C65" s="12"/>
      <c r="D65" s="11"/>
      <c r="E65" s="12"/>
      <c r="F65" s="11"/>
      <c r="G65" s="12"/>
      <c r="H65" s="11"/>
      <c r="I65" s="12"/>
      <c r="J65" s="11"/>
      <c r="K65" s="12"/>
      <c r="L65" s="11"/>
      <c r="M65" s="12"/>
    </row>
    <row r="66" spans="1:13" s="13" customFormat="1" ht="12.95" customHeight="1" x14ac:dyDescent="0.15">
      <c r="A66" s="8"/>
      <c r="B66" s="11"/>
      <c r="C66" s="12"/>
      <c r="D66" s="11"/>
      <c r="E66" s="12"/>
      <c r="F66" s="11"/>
      <c r="G66" s="12"/>
      <c r="H66" s="11"/>
      <c r="I66" s="12"/>
      <c r="J66" s="11"/>
      <c r="K66" s="12"/>
      <c r="L66" s="11"/>
      <c r="M66" s="12"/>
    </row>
    <row r="67" spans="1:13" s="13" customFormat="1" ht="12.95" customHeight="1" x14ac:dyDescent="0.15">
      <c r="A67" s="8"/>
      <c r="B67" s="11"/>
      <c r="C67" s="12"/>
      <c r="D67" s="11"/>
      <c r="E67" s="12"/>
      <c r="F67" s="11"/>
      <c r="G67" s="12"/>
      <c r="H67" s="11"/>
      <c r="I67" s="12"/>
      <c r="J67" s="11"/>
      <c r="K67" s="12"/>
      <c r="L67" s="11"/>
      <c r="M67" s="12"/>
    </row>
    <row r="68" spans="1:13" s="13" customFormat="1" ht="12.95" customHeight="1" x14ac:dyDescent="0.15">
      <c r="A68" s="8"/>
      <c r="B68" s="11"/>
      <c r="C68" s="12"/>
      <c r="D68" s="11"/>
      <c r="E68" s="12"/>
      <c r="F68" s="11"/>
      <c r="G68" s="12"/>
      <c r="H68" s="11"/>
      <c r="I68" s="12"/>
      <c r="J68" s="11"/>
      <c r="K68" s="12"/>
      <c r="L68" s="11"/>
      <c r="M68" s="12"/>
    </row>
    <row r="69" spans="1:13" s="13" customFormat="1" ht="12.95" customHeight="1" x14ac:dyDescent="0.15">
      <c r="A69" s="8"/>
      <c r="B69" s="11"/>
      <c r="C69" s="12"/>
      <c r="D69" s="11"/>
      <c r="E69" s="12"/>
      <c r="F69" s="11"/>
      <c r="G69" s="12"/>
      <c r="H69" s="11"/>
      <c r="I69" s="12"/>
      <c r="J69" s="11"/>
      <c r="K69" s="12"/>
      <c r="L69" s="11"/>
      <c r="M69" s="12"/>
    </row>
    <row r="70" spans="1:13" s="13" customFormat="1" ht="12.95" customHeight="1" x14ac:dyDescent="0.15">
      <c r="A70" s="8"/>
      <c r="B70" s="11"/>
      <c r="C70" s="12"/>
      <c r="D70" s="11"/>
      <c r="E70" s="12"/>
      <c r="F70" s="11"/>
      <c r="G70" s="12"/>
      <c r="H70" s="11"/>
      <c r="I70" s="12"/>
      <c r="J70" s="11"/>
      <c r="K70" s="12"/>
      <c r="L70" s="11"/>
      <c r="M70" s="12"/>
    </row>
    <row r="71" spans="1:13" s="13" customFormat="1" ht="12.95" customHeight="1" x14ac:dyDescent="0.15">
      <c r="A71" s="8"/>
      <c r="B71" s="11"/>
      <c r="C71" s="12"/>
      <c r="D71" s="11"/>
      <c r="E71" s="12"/>
      <c r="F71" s="11"/>
      <c r="G71" s="12"/>
      <c r="H71" s="11"/>
      <c r="I71" s="12"/>
      <c r="J71" s="11"/>
      <c r="K71" s="12"/>
      <c r="L71" s="11"/>
      <c r="M71" s="12"/>
    </row>
    <row r="72" spans="1:13" s="13" customFormat="1" ht="12.95" customHeight="1" x14ac:dyDescent="0.15">
      <c r="A72" s="8"/>
      <c r="B72" s="11"/>
      <c r="C72" s="12"/>
      <c r="D72" s="11"/>
      <c r="E72" s="12"/>
      <c r="F72" s="11"/>
      <c r="G72" s="12"/>
      <c r="H72" s="11"/>
      <c r="I72" s="12"/>
      <c r="J72" s="11"/>
      <c r="K72" s="12"/>
      <c r="L72" s="11"/>
      <c r="M72" s="12"/>
    </row>
    <row r="73" spans="1:13" s="13" customFormat="1" ht="12.95" customHeight="1" x14ac:dyDescent="0.15">
      <c r="A73" s="8"/>
      <c r="B73" s="11"/>
      <c r="C73" s="12"/>
      <c r="D73" s="11"/>
      <c r="E73" s="12"/>
      <c r="F73" s="11"/>
      <c r="G73" s="12"/>
      <c r="H73" s="11"/>
      <c r="I73" s="12"/>
      <c r="J73" s="11"/>
      <c r="K73" s="12"/>
      <c r="L73" s="11"/>
      <c r="M73" s="12"/>
    </row>
    <row r="74" spans="1:13" s="13" customFormat="1" ht="12.95" customHeight="1" x14ac:dyDescent="0.15">
      <c r="A74" s="8"/>
      <c r="B74" s="11"/>
      <c r="C74" s="12"/>
      <c r="D74" s="11"/>
      <c r="E74" s="12"/>
      <c r="F74" s="11"/>
      <c r="G74" s="12"/>
      <c r="H74" s="11"/>
      <c r="I74" s="12"/>
      <c r="J74" s="11"/>
      <c r="K74" s="12"/>
      <c r="L74" s="11"/>
      <c r="M74" s="12"/>
    </row>
    <row r="75" spans="1:13" s="13" customFormat="1" ht="12.95" customHeight="1" x14ac:dyDescent="0.15">
      <c r="A75" s="8"/>
      <c r="B75" s="11"/>
      <c r="C75" s="12"/>
      <c r="D75" s="11"/>
      <c r="E75" s="12"/>
      <c r="F75" s="11"/>
      <c r="G75" s="12"/>
      <c r="H75" s="11"/>
      <c r="I75" s="12"/>
      <c r="J75" s="11"/>
      <c r="K75" s="12"/>
      <c r="L75" s="11"/>
      <c r="M75" s="12"/>
    </row>
    <row r="76" spans="1:13" s="13" customFormat="1" ht="12.95" customHeight="1" x14ac:dyDescent="0.15">
      <c r="A76" s="8"/>
      <c r="B76" s="11"/>
      <c r="C76" s="12"/>
      <c r="D76" s="11"/>
      <c r="E76" s="12"/>
      <c r="F76" s="11"/>
      <c r="G76" s="12"/>
      <c r="H76" s="11"/>
      <c r="I76" s="12"/>
      <c r="J76" s="11"/>
      <c r="K76" s="12"/>
      <c r="L76" s="11"/>
      <c r="M76" s="12"/>
    </row>
    <row r="77" spans="1:13" s="13" customFormat="1" ht="12.95" customHeight="1" x14ac:dyDescent="0.15">
      <c r="A77" s="8"/>
      <c r="B77" s="11"/>
      <c r="C77" s="12"/>
      <c r="D77" s="11"/>
      <c r="E77" s="12"/>
      <c r="F77" s="11"/>
      <c r="G77" s="12"/>
      <c r="H77" s="11"/>
      <c r="I77" s="12"/>
      <c r="J77" s="11"/>
      <c r="K77" s="12"/>
      <c r="L77" s="11"/>
      <c r="M77" s="12"/>
    </row>
    <row r="78" spans="1:13" s="13" customFormat="1" ht="12.95" customHeight="1" x14ac:dyDescent="0.15">
      <c r="A78" s="8"/>
      <c r="B78" s="11"/>
      <c r="C78" s="12"/>
      <c r="D78" s="11"/>
      <c r="E78" s="12"/>
      <c r="F78" s="11"/>
      <c r="G78" s="12"/>
      <c r="H78" s="11"/>
      <c r="I78" s="12"/>
      <c r="J78" s="11"/>
      <c r="K78" s="12"/>
      <c r="L78" s="11"/>
      <c r="M78" s="12"/>
    </row>
    <row r="79" spans="1:13" s="13" customFormat="1" ht="12.95" customHeight="1" x14ac:dyDescent="0.15">
      <c r="A79" s="8"/>
      <c r="B79" s="11"/>
      <c r="C79" s="12"/>
      <c r="D79" s="11"/>
      <c r="E79" s="12"/>
      <c r="F79" s="11"/>
      <c r="G79" s="12"/>
      <c r="H79" s="11"/>
      <c r="I79" s="12"/>
      <c r="J79" s="11"/>
      <c r="K79" s="12"/>
      <c r="L79" s="11"/>
      <c r="M79" s="12"/>
    </row>
    <row r="80" spans="1:13" s="13" customFormat="1" ht="12.95" customHeight="1" x14ac:dyDescent="0.15">
      <c r="A80" s="8"/>
      <c r="B80" s="11"/>
      <c r="C80" s="12"/>
      <c r="D80" s="11"/>
      <c r="E80" s="12"/>
      <c r="F80" s="11"/>
      <c r="G80" s="12"/>
      <c r="H80" s="11"/>
      <c r="I80" s="12"/>
      <c r="J80" s="11"/>
      <c r="K80" s="12"/>
      <c r="L80" s="11"/>
      <c r="M80" s="12"/>
    </row>
    <row r="81" spans="1:13" s="13" customFormat="1" ht="12.95" customHeight="1" x14ac:dyDescent="0.15">
      <c r="A81" s="8"/>
      <c r="B81" s="11"/>
      <c r="C81" s="12"/>
      <c r="D81" s="11"/>
      <c r="E81" s="12"/>
      <c r="F81" s="11"/>
      <c r="G81" s="12"/>
      <c r="H81" s="11"/>
      <c r="I81" s="12"/>
      <c r="J81" s="11"/>
      <c r="K81" s="12"/>
      <c r="L81" s="11"/>
      <c r="M81" s="12"/>
    </row>
    <row r="82" spans="1:13" s="13" customFormat="1" ht="12.95" customHeight="1" x14ac:dyDescent="0.15">
      <c r="A82" s="8"/>
      <c r="B82" s="11"/>
      <c r="C82" s="12"/>
      <c r="D82" s="11"/>
      <c r="E82" s="12"/>
      <c r="F82" s="11"/>
      <c r="G82" s="12"/>
      <c r="H82" s="11"/>
      <c r="I82" s="12"/>
      <c r="J82" s="11"/>
      <c r="K82" s="12"/>
      <c r="L82" s="11"/>
      <c r="M82" s="12"/>
    </row>
    <row r="83" spans="1:13" s="13" customFormat="1" ht="12.95" customHeight="1" x14ac:dyDescent="0.15">
      <c r="A83" s="8"/>
      <c r="B83" s="11"/>
      <c r="C83" s="12"/>
      <c r="D83" s="11"/>
      <c r="E83" s="12"/>
      <c r="F83" s="11"/>
      <c r="G83" s="12"/>
      <c r="H83" s="11"/>
      <c r="I83" s="12"/>
      <c r="J83" s="11"/>
      <c r="K83" s="12"/>
      <c r="L83" s="11"/>
      <c r="M83" s="12"/>
    </row>
    <row r="84" spans="1:13" s="13" customFormat="1" ht="12.95" customHeight="1" x14ac:dyDescent="0.15">
      <c r="A84" s="8"/>
      <c r="B84" s="11"/>
      <c r="C84" s="12"/>
      <c r="D84" s="11"/>
      <c r="E84" s="12"/>
      <c r="F84" s="11"/>
      <c r="G84" s="12"/>
      <c r="H84" s="11"/>
      <c r="I84" s="12"/>
      <c r="J84" s="11"/>
      <c r="K84" s="12"/>
      <c r="L84" s="11"/>
      <c r="M84" s="12"/>
    </row>
    <row r="85" spans="1:13" s="13" customFormat="1" ht="12.95" customHeight="1" x14ac:dyDescent="0.15">
      <c r="A85" s="8"/>
      <c r="B85" s="11"/>
      <c r="C85" s="12"/>
      <c r="D85" s="11"/>
      <c r="E85" s="12"/>
      <c r="F85" s="11"/>
      <c r="G85" s="12"/>
      <c r="H85" s="11"/>
      <c r="I85" s="12"/>
      <c r="J85" s="11"/>
      <c r="K85" s="12"/>
      <c r="L85" s="11"/>
      <c r="M85" s="12"/>
    </row>
    <row r="86" spans="1:13" s="13" customFormat="1" ht="12.95" customHeight="1" x14ac:dyDescent="0.15">
      <c r="A86" s="8"/>
      <c r="B86" s="11"/>
      <c r="C86" s="12"/>
      <c r="D86" s="11"/>
      <c r="E86" s="12"/>
      <c r="F86" s="11"/>
      <c r="G86" s="12"/>
      <c r="H86" s="11"/>
      <c r="I86" s="12"/>
      <c r="J86" s="11"/>
      <c r="K86" s="12"/>
      <c r="L86" s="11"/>
      <c r="M86" s="12"/>
    </row>
    <row r="87" spans="1:13" s="13" customFormat="1" ht="12.95" customHeight="1" x14ac:dyDescent="0.15">
      <c r="A87" s="8"/>
      <c r="B87" s="12"/>
      <c r="C87" s="12"/>
      <c r="D87" s="12"/>
      <c r="E87" s="12"/>
      <c r="F87" s="11"/>
      <c r="G87" s="12"/>
      <c r="H87" s="11"/>
      <c r="I87" s="12"/>
      <c r="J87" s="11"/>
      <c r="K87" s="12"/>
      <c r="L87" s="55"/>
      <c r="M87" s="44"/>
    </row>
    <row r="88" spans="1:13" s="13" customFormat="1" ht="12.95" customHeight="1" x14ac:dyDescent="0.15">
      <c r="A88" s="8"/>
      <c r="B88" s="12"/>
      <c r="C88" s="12"/>
      <c r="D88" s="12"/>
      <c r="E88" s="12"/>
      <c r="F88" s="11"/>
      <c r="G88" s="12"/>
      <c r="H88" s="11"/>
      <c r="I88" s="12"/>
      <c r="J88" s="11"/>
      <c r="K88" s="12"/>
      <c r="L88" s="55"/>
      <c r="M88" s="44"/>
    </row>
    <row r="89" spans="1:13" s="13" customFormat="1" ht="12.95" customHeight="1" x14ac:dyDescent="0.15">
      <c r="A89" s="8"/>
      <c r="B89" s="12"/>
      <c r="C89" s="12"/>
      <c r="D89" s="12"/>
      <c r="E89" s="12"/>
      <c r="F89" s="11"/>
      <c r="G89" s="12"/>
      <c r="H89" s="11"/>
      <c r="I89" s="12"/>
      <c r="J89" s="11"/>
      <c r="K89" s="12"/>
      <c r="L89" s="55"/>
      <c r="M89" s="44"/>
    </row>
    <row r="90" spans="1:13" s="13" customFormat="1" ht="12.95" customHeight="1" x14ac:dyDescent="0.15">
      <c r="A90" s="8"/>
      <c r="B90" s="12"/>
      <c r="C90" s="12"/>
      <c r="D90" s="12"/>
      <c r="E90" s="12"/>
      <c r="F90" s="11"/>
      <c r="G90" s="12"/>
      <c r="H90" s="11"/>
      <c r="I90" s="12"/>
      <c r="J90" s="11"/>
      <c r="K90" s="12"/>
      <c r="L90" s="55"/>
      <c r="M90" s="44"/>
    </row>
    <row r="91" spans="1:13" s="13" customFormat="1" ht="12.95" customHeight="1" x14ac:dyDescent="0.15">
      <c r="A91" s="8"/>
      <c r="B91" s="38"/>
      <c r="C91" s="39"/>
      <c r="D91" s="38"/>
      <c r="E91" s="39"/>
      <c r="F91" s="38"/>
      <c r="G91" s="39"/>
      <c r="H91" s="38"/>
      <c r="I91" s="39"/>
      <c r="J91" s="38"/>
      <c r="K91" s="39"/>
      <c r="L91" s="38"/>
      <c r="M91" s="39"/>
    </row>
    <row r="92" spans="1:13" s="13" customFormat="1" ht="12.95" customHeight="1" x14ac:dyDescent="0.15">
      <c r="A92" s="8"/>
      <c r="B92" s="40"/>
      <c r="C92" s="41"/>
      <c r="D92" s="40"/>
      <c r="E92" s="41"/>
      <c r="F92" s="40"/>
      <c r="G92" s="41"/>
      <c r="H92" s="40"/>
      <c r="I92" s="41"/>
      <c r="J92" s="40"/>
      <c r="K92" s="41"/>
      <c r="L92" s="38"/>
      <c r="M92" s="39"/>
    </row>
    <row r="93" spans="1:13" s="13" customFormat="1" ht="12.95" customHeight="1" x14ac:dyDescent="0.15">
      <c r="A93" s="8"/>
      <c r="B93" s="56"/>
      <c r="C93" s="57"/>
      <c r="D93" s="56"/>
      <c r="E93" s="57"/>
      <c r="F93" s="56"/>
      <c r="G93" s="57"/>
      <c r="H93" s="56"/>
      <c r="I93" s="57"/>
      <c r="J93" s="56"/>
      <c r="K93" s="39"/>
      <c r="L93" s="38"/>
      <c r="M93" s="39"/>
    </row>
    <row r="94" spans="1:13" x14ac:dyDescent="0.15">
      <c r="E94" s="9"/>
      <c r="F94" s="9"/>
      <c r="G94" s="9"/>
      <c r="H94" s="9"/>
      <c r="I94" s="9"/>
      <c r="J94" s="9"/>
      <c r="K94" s="9"/>
      <c r="L94" s="9"/>
      <c r="M94" s="9"/>
    </row>
    <row r="95" spans="1:13" x14ac:dyDescent="0.15">
      <c r="E95" s="9"/>
      <c r="F95" s="9"/>
      <c r="G95" s="9"/>
      <c r="H95" s="9"/>
      <c r="I95" s="9"/>
      <c r="J95" s="9"/>
      <c r="K95" s="9"/>
      <c r="L95" s="9"/>
      <c r="M95" s="9"/>
    </row>
    <row r="100" spans="5:12" x14ac:dyDescent="0.15">
      <c r="E100" s="44"/>
      <c r="F100" s="44"/>
      <c r="G100" s="44"/>
      <c r="H100" s="44"/>
    </row>
    <row r="101" spans="5:12" x14ac:dyDescent="0.15">
      <c r="E101" s="44"/>
      <c r="F101" s="44"/>
      <c r="G101" s="44"/>
      <c r="H101" s="44"/>
    </row>
    <row r="102" spans="5:12" x14ac:dyDescent="0.15">
      <c r="E102" s="44"/>
      <c r="F102" s="44"/>
      <c r="G102" s="44"/>
      <c r="H102" s="58"/>
      <c r="K102" s="12"/>
      <c r="L102" s="12"/>
    </row>
    <row r="103" spans="5:12" x14ac:dyDescent="0.15">
      <c r="E103" s="44"/>
      <c r="F103" s="44"/>
      <c r="G103" s="44"/>
      <c r="H103" s="44"/>
      <c r="K103" s="12"/>
      <c r="L103" s="12"/>
    </row>
    <row r="104" spans="5:12" x14ac:dyDescent="0.15">
      <c r="E104" s="44"/>
      <c r="F104" s="44"/>
      <c r="G104" s="44"/>
      <c r="H104" s="44"/>
    </row>
    <row r="105" spans="5:12" x14ac:dyDescent="0.15">
      <c r="E105" s="44"/>
      <c r="F105" s="44"/>
      <c r="G105" s="44"/>
      <c r="H105" s="44"/>
    </row>
    <row r="106" spans="5:12" x14ac:dyDescent="0.15">
      <c r="E106" s="44"/>
      <c r="F106" s="44"/>
      <c r="G106" s="44"/>
      <c r="H106" s="44"/>
    </row>
    <row r="107" spans="5:12" x14ac:dyDescent="0.15">
      <c r="E107" s="44"/>
      <c r="F107" s="44"/>
      <c r="G107" s="58"/>
      <c r="H107" s="58"/>
    </row>
  </sheetData>
  <mergeCells count="4">
    <mergeCell ref="A2:A3"/>
    <mergeCell ref="B2:D2"/>
    <mergeCell ref="E2:G2"/>
    <mergeCell ref="H2:J2"/>
  </mergeCells>
  <phoneticPr fontId="11"/>
  <pageMargins left="0.78740157480314965" right="0.39370078740157483" top="0.94488188976377963" bottom="0.39370078740157483" header="0.39370078740157483" footer="0.19685039370078741"/>
  <pageSetup paperSize="9" scale="89" firstPageNumber="14" orientation="portrait" useFirstPageNumber="1" r:id="rId1"/>
  <headerFooter scaleWithDoc="0" alignWithMargins="0">
    <oddHeader>&amp;L&amp;"ＭＳ Ｐゴシック,太字"&amp;18 &amp;16Ⅲ海上出入貨物&amp;18
　 &amp;16 &amp;14 1 海上出入貨物年次推移表</oddHeader>
    <oddFooter>&amp;C-14-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CFF"/>
    <pageSetUpPr fitToPage="1"/>
  </sheetPr>
  <dimension ref="A1:J94"/>
  <sheetViews>
    <sheetView zoomScaleNormal="100" workbookViewId="0"/>
  </sheetViews>
  <sheetFormatPr defaultRowHeight="10.5" x14ac:dyDescent="0.15"/>
  <cols>
    <col min="1" max="1" width="2.75" style="59" customWidth="1"/>
    <col min="2" max="2" width="19.25" style="59" bestFit="1" customWidth="1"/>
    <col min="3" max="9" width="9" style="59" bestFit="1" customWidth="1"/>
    <col min="10" max="10" width="8.75" style="59" bestFit="1" customWidth="1"/>
    <col min="11" max="256" width="9" style="59"/>
    <col min="257" max="257" width="2.75" style="59" customWidth="1"/>
    <col min="258" max="258" width="19.25" style="59" bestFit="1" customWidth="1"/>
    <col min="259" max="266" width="11.125" style="59" customWidth="1"/>
    <col min="267" max="512" width="9" style="59"/>
    <col min="513" max="513" width="2.75" style="59" customWidth="1"/>
    <col min="514" max="514" width="19.25" style="59" bestFit="1" customWidth="1"/>
    <col min="515" max="522" width="11.125" style="59" customWidth="1"/>
    <col min="523" max="768" width="9" style="59"/>
    <col min="769" max="769" width="2.75" style="59" customWidth="1"/>
    <col min="770" max="770" width="19.25" style="59" bestFit="1" customWidth="1"/>
    <col min="771" max="778" width="11.125" style="59" customWidth="1"/>
    <col min="779" max="1024" width="9" style="59"/>
    <col min="1025" max="1025" width="2.75" style="59" customWidth="1"/>
    <col min="1026" max="1026" width="19.25" style="59" bestFit="1" customWidth="1"/>
    <col min="1027" max="1034" width="11.125" style="59" customWidth="1"/>
    <col min="1035" max="1280" width="9" style="59"/>
    <col min="1281" max="1281" width="2.75" style="59" customWidth="1"/>
    <col min="1282" max="1282" width="19.25" style="59" bestFit="1" customWidth="1"/>
    <col min="1283" max="1290" width="11.125" style="59" customWidth="1"/>
    <col min="1291" max="1536" width="9" style="59"/>
    <col min="1537" max="1537" width="2.75" style="59" customWidth="1"/>
    <col min="1538" max="1538" width="19.25" style="59" bestFit="1" customWidth="1"/>
    <col min="1539" max="1546" width="11.125" style="59" customWidth="1"/>
    <col min="1547" max="1792" width="9" style="59"/>
    <col min="1793" max="1793" width="2.75" style="59" customWidth="1"/>
    <col min="1794" max="1794" width="19.25" style="59" bestFit="1" customWidth="1"/>
    <col min="1795" max="1802" width="11.125" style="59" customWidth="1"/>
    <col min="1803" max="2048" width="9" style="59"/>
    <col min="2049" max="2049" width="2.75" style="59" customWidth="1"/>
    <col min="2050" max="2050" width="19.25" style="59" bestFit="1" customWidth="1"/>
    <col min="2051" max="2058" width="11.125" style="59" customWidth="1"/>
    <col min="2059" max="2304" width="9" style="59"/>
    <col min="2305" max="2305" width="2.75" style="59" customWidth="1"/>
    <col min="2306" max="2306" width="19.25" style="59" bestFit="1" customWidth="1"/>
    <col min="2307" max="2314" width="11.125" style="59" customWidth="1"/>
    <col min="2315" max="2560" width="9" style="59"/>
    <col min="2561" max="2561" width="2.75" style="59" customWidth="1"/>
    <col min="2562" max="2562" width="19.25" style="59" bestFit="1" customWidth="1"/>
    <col min="2563" max="2570" width="11.125" style="59" customWidth="1"/>
    <col min="2571" max="2816" width="9" style="59"/>
    <col min="2817" max="2817" width="2.75" style="59" customWidth="1"/>
    <col min="2818" max="2818" width="19.25" style="59" bestFit="1" customWidth="1"/>
    <col min="2819" max="2826" width="11.125" style="59" customWidth="1"/>
    <col min="2827" max="3072" width="9" style="59"/>
    <col min="3073" max="3073" width="2.75" style="59" customWidth="1"/>
    <col min="3074" max="3074" width="19.25" style="59" bestFit="1" customWidth="1"/>
    <col min="3075" max="3082" width="11.125" style="59" customWidth="1"/>
    <col min="3083" max="3328" width="9" style="59"/>
    <col min="3329" max="3329" width="2.75" style="59" customWidth="1"/>
    <col min="3330" max="3330" width="19.25" style="59" bestFit="1" customWidth="1"/>
    <col min="3331" max="3338" width="11.125" style="59" customWidth="1"/>
    <col min="3339" max="3584" width="9" style="59"/>
    <col min="3585" max="3585" width="2.75" style="59" customWidth="1"/>
    <col min="3586" max="3586" width="19.25" style="59" bestFit="1" customWidth="1"/>
    <col min="3587" max="3594" width="11.125" style="59" customWidth="1"/>
    <col min="3595" max="3840" width="9" style="59"/>
    <col min="3841" max="3841" width="2.75" style="59" customWidth="1"/>
    <col min="3842" max="3842" width="19.25" style="59" bestFit="1" customWidth="1"/>
    <col min="3843" max="3850" width="11.125" style="59" customWidth="1"/>
    <col min="3851" max="4096" width="9" style="59"/>
    <col min="4097" max="4097" width="2.75" style="59" customWidth="1"/>
    <col min="4098" max="4098" width="19.25" style="59" bestFit="1" customWidth="1"/>
    <col min="4099" max="4106" width="11.125" style="59" customWidth="1"/>
    <col min="4107" max="4352" width="9" style="59"/>
    <col min="4353" max="4353" width="2.75" style="59" customWidth="1"/>
    <col min="4354" max="4354" width="19.25" style="59" bestFit="1" customWidth="1"/>
    <col min="4355" max="4362" width="11.125" style="59" customWidth="1"/>
    <col min="4363" max="4608" width="9" style="59"/>
    <col min="4609" max="4609" width="2.75" style="59" customWidth="1"/>
    <col min="4610" max="4610" width="19.25" style="59" bestFit="1" customWidth="1"/>
    <col min="4611" max="4618" width="11.125" style="59" customWidth="1"/>
    <col min="4619" max="4864" width="9" style="59"/>
    <col min="4865" max="4865" width="2.75" style="59" customWidth="1"/>
    <col min="4866" max="4866" width="19.25" style="59" bestFit="1" customWidth="1"/>
    <col min="4867" max="4874" width="11.125" style="59" customWidth="1"/>
    <col min="4875" max="5120" width="9" style="59"/>
    <col min="5121" max="5121" width="2.75" style="59" customWidth="1"/>
    <col min="5122" max="5122" width="19.25" style="59" bestFit="1" customWidth="1"/>
    <col min="5123" max="5130" width="11.125" style="59" customWidth="1"/>
    <col min="5131" max="5376" width="9" style="59"/>
    <col min="5377" max="5377" width="2.75" style="59" customWidth="1"/>
    <col min="5378" max="5378" width="19.25" style="59" bestFit="1" customWidth="1"/>
    <col min="5379" max="5386" width="11.125" style="59" customWidth="1"/>
    <col min="5387" max="5632" width="9" style="59"/>
    <col min="5633" max="5633" width="2.75" style="59" customWidth="1"/>
    <col min="5634" max="5634" width="19.25" style="59" bestFit="1" customWidth="1"/>
    <col min="5635" max="5642" width="11.125" style="59" customWidth="1"/>
    <col min="5643" max="5888" width="9" style="59"/>
    <col min="5889" max="5889" width="2.75" style="59" customWidth="1"/>
    <col min="5890" max="5890" width="19.25" style="59" bestFit="1" customWidth="1"/>
    <col min="5891" max="5898" width="11.125" style="59" customWidth="1"/>
    <col min="5899" max="6144" width="9" style="59"/>
    <col min="6145" max="6145" width="2.75" style="59" customWidth="1"/>
    <col min="6146" max="6146" width="19.25" style="59" bestFit="1" customWidth="1"/>
    <col min="6147" max="6154" width="11.125" style="59" customWidth="1"/>
    <col min="6155" max="6400" width="9" style="59"/>
    <col min="6401" max="6401" width="2.75" style="59" customWidth="1"/>
    <col min="6402" max="6402" width="19.25" style="59" bestFit="1" customWidth="1"/>
    <col min="6403" max="6410" width="11.125" style="59" customWidth="1"/>
    <col min="6411" max="6656" width="9" style="59"/>
    <col min="6657" max="6657" width="2.75" style="59" customWidth="1"/>
    <col min="6658" max="6658" width="19.25" style="59" bestFit="1" customWidth="1"/>
    <col min="6659" max="6666" width="11.125" style="59" customWidth="1"/>
    <col min="6667" max="6912" width="9" style="59"/>
    <col min="6913" max="6913" width="2.75" style="59" customWidth="1"/>
    <col min="6914" max="6914" width="19.25" style="59" bestFit="1" customWidth="1"/>
    <col min="6915" max="6922" width="11.125" style="59" customWidth="1"/>
    <col min="6923" max="7168" width="9" style="59"/>
    <col min="7169" max="7169" width="2.75" style="59" customWidth="1"/>
    <col min="7170" max="7170" width="19.25" style="59" bestFit="1" customWidth="1"/>
    <col min="7171" max="7178" width="11.125" style="59" customWidth="1"/>
    <col min="7179" max="7424" width="9" style="59"/>
    <col min="7425" max="7425" width="2.75" style="59" customWidth="1"/>
    <col min="7426" max="7426" width="19.25" style="59" bestFit="1" customWidth="1"/>
    <col min="7427" max="7434" width="11.125" style="59" customWidth="1"/>
    <col min="7435" max="7680" width="9" style="59"/>
    <col min="7681" max="7681" width="2.75" style="59" customWidth="1"/>
    <col min="7682" max="7682" width="19.25" style="59" bestFit="1" customWidth="1"/>
    <col min="7683" max="7690" width="11.125" style="59" customWidth="1"/>
    <col min="7691" max="7936" width="9" style="59"/>
    <col min="7937" max="7937" width="2.75" style="59" customWidth="1"/>
    <col min="7938" max="7938" width="19.25" style="59" bestFit="1" customWidth="1"/>
    <col min="7939" max="7946" width="11.125" style="59" customWidth="1"/>
    <col min="7947" max="8192" width="9" style="59"/>
    <col min="8193" max="8193" width="2.75" style="59" customWidth="1"/>
    <col min="8194" max="8194" width="19.25" style="59" bestFit="1" customWidth="1"/>
    <col min="8195" max="8202" width="11.125" style="59" customWidth="1"/>
    <col min="8203" max="8448" width="9" style="59"/>
    <col min="8449" max="8449" width="2.75" style="59" customWidth="1"/>
    <col min="8450" max="8450" width="19.25" style="59" bestFit="1" customWidth="1"/>
    <col min="8451" max="8458" width="11.125" style="59" customWidth="1"/>
    <col min="8459" max="8704" width="9" style="59"/>
    <col min="8705" max="8705" width="2.75" style="59" customWidth="1"/>
    <col min="8706" max="8706" width="19.25" style="59" bestFit="1" customWidth="1"/>
    <col min="8707" max="8714" width="11.125" style="59" customWidth="1"/>
    <col min="8715" max="8960" width="9" style="59"/>
    <col min="8961" max="8961" width="2.75" style="59" customWidth="1"/>
    <col min="8962" max="8962" width="19.25" style="59" bestFit="1" customWidth="1"/>
    <col min="8963" max="8970" width="11.125" style="59" customWidth="1"/>
    <col min="8971" max="9216" width="9" style="59"/>
    <col min="9217" max="9217" width="2.75" style="59" customWidth="1"/>
    <col min="9218" max="9218" width="19.25" style="59" bestFit="1" customWidth="1"/>
    <col min="9219" max="9226" width="11.125" style="59" customWidth="1"/>
    <col min="9227" max="9472" width="9" style="59"/>
    <col min="9473" max="9473" width="2.75" style="59" customWidth="1"/>
    <col min="9474" max="9474" width="19.25" style="59" bestFit="1" customWidth="1"/>
    <col min="9475" max="9482" width="11.125" style="59" customWidth="1"/>
    <col min="9483" max="9728" width="9" style="59"/>
    <col min="9729" max="9729" width="2.75" style="59" customWidth="1"/>
    <col min="9730" max="9730" width="19.25" style="59" bestFit="1" customWidth="1"/>
    <col min="9731" max="9738" width="11.125" style="59" customWidth="1"/>
    <col min="9739" max="9984" width="9" style="59"/>
    <col min="9985" max="9985" width="2.75" style="59" customWidth="1"/>
    <col min="9986" max="9986" width="19.25" style="59" bestFit="1" customWidth="1"/>
    <col min="9987" max="9994" width="11.125" style="59" customWidth="1"/>
    <col min="9995" max="10240" width="9" style="59"/>
    <col min="10241" max="10241" width="2.75" style="59" customWidth="1"/>
    <col min="10242" max="10242" width="19.25" style="59" bestFit="1" customWidth="1"/>
    <col min="10243" max="10250" width="11.125" style="59" customWidth="1"/>
    <col min="10251" max="10496" width="9" style="59"/>
    <col min="10497" max="10497" width="2.75" style="59" customWidth="1"/>
    <col min="10498" max="10498" width="19.25" style="59" bestFit="1" customWidth="1"/>
    <col min="10499" max="10506" width="11.125" style="59" customWidth="1"/>
    <col min="10507" max="10752" width="9" style="59"/>
    <col min="10753" max="10753" width="2.75" style="59" customWidth="1"/>
    <col min="10754" max="10754" width="19.25" style="59" bestFit="1" customWidth="1"/>
    <col min="10755" max="10762" width="11.125" style="59" customWidth="1"/>
    <col min="10763" max="11008" width="9" style="59"/>
    <col min="11009" max="11009" width="2.75" style="59" customWidth="1"/>
    <col min="11010" max="11010" width="19.25" style="59" bestFit="1" customWidth="1"/>
    <col min="11011" max="11018" width="11.125" style="59" customWidth="1"/>
    <col min="11019" max="11264" width="9" style="59"/>
    <col min="11265" max="11265" width="2.75" style="59" customWidth="1"/>
    <col min="11266" max="11266" width="19.25" style="59" bestFit="1" customWidth="1"/>
    <col min="11267" max="11274" width="11.125" style="59" customWidth="1"/>
    <col min="11275" max="11520" width="9" style="59"/>
    <col min="11521" max="11521" width="2.75" style="59" customWidth="1"/>
    <col min="11522" max="11522" width="19.25" style="59" bestFit="1" customWidth="1"/>
    <col min="11523" max="11530" width="11.125" style="59" customWidth="1"/>
    <col min="11531" max="11776" width="9" style="59"/>
    <col min="11777" max="11777" width="2.75" style="59" customWidth="1"/>
    <col min="11778" max="11778" width="19.25" style="59" bestFit="1" customWidth="1"/>
    <col min="11779" max="11786" width="11.125" style="59" customWidth="1"/>
    <col min="11787" max="12032" width="9" style="59"/>
    <col min="12033" max="12033" width="2.75" style="59" customWidth="1"/>
    <col min="12034" max="12034" width="19.25" style="59" bestFit="1" customWidth="1"/>
    <col min="12035" max="12042" width="11.125" style="59" customWidth="1"/>
    <col min="12043" max="12288" width="9" style="59"/>
    <col min="12289" max="12289" width="2.75" style="59" customWidth="1"/>
    <col min="12290" max="12290" width="19.25" style="59" bestFit="1" customWidth="1"/>
    <col min="12291" max="12298" width="11.125" style="59" customWidth="1"/>
    <col min="12299" max="12544" width="9" style="59"/>
    <col min="12545" max="12545" width="2.75" style="59" customWidth="1"/>
    <col min="12546" max="12546" width="19.25" style="59" bestFit="1" customWidth="1"/>
    <col min="12547" max="12554" width="11.125" style="59" customWidth="1"/>
    <col min="12555" max="12800" width="9" style="59"/>
    <col min="12801" max="12801" width="2.75" style="59" customWidth="1"/>
    <col min="12802" max="12802" width="19.25" style="59" bestFit="1" customWidth="1"/>
    <col min="12803" max="12810" width="11.125" style="59" customWidth="1"/>
    <col min="12811" max="13056" width="9" style="59"/>
    <col min="13057" max="13057" width="2.75" style="59" customWidth="1"/>
    <col min="13058" max="13058" width="19.25" style="59" bestFit="1" customWidth="1"/>
    <col min="13059" max="13066" width="11.125" style="59" customWidth="1"/>
    <col min="13067" max="13312" width="9" style="59"/>
    <col min="13313" max="13313" width="2.75" style="59" customWidth="1"/>
    <col min="13314" max="13314" width="19.25" style="59" bestFit="1" customWidth="1"/>
    <col min="13315" max="13322" width="11.125" style="59" customWidth="1"/>
    <col min="13323" max="13568" width="9" style="59"/>
    <col min="13569" max="13569" width="2.75" style="59" customWidth="1"/>
    <col min="13570" max="13570" width="19.25" style="59" bestFit="1" customWidth="1"/>
    <col min="13571" max="13578" width="11.125" style="59" customWidth="1"/>
    <col min="13579" max="13824" width="9" style="59"/>
    <col min="13825" max="13825" width="2.75" style="59" customWidth="1"/>
    <col min="13826" max="13826" width="19.25" style="59" bestFit="1" customWidth="1"/>
    <col min="13827" max="13834" width="11.125" style="59" customWidth="1"/>
    <col min="13835" max="14080" width="9" style="59"/>
    <col min="14081" max="14081" width="2.75" style="59" customWidth="1"/>
    <col min="14082" max="14082" width="19.25" style="59" bestFit="1" customWidth="1"/>
    <col min="14083" max="14090" width="11.125" style="59" customWidth="1"/>
    <col min="14091" max="14336" width="9" style="59"/>
    <col min="14337" max="14337" width="2.75" style="59" customWidth="1"/>
    <col min="14338" max="14338" width="19.25" style="59" bestFit="1" customWidth="1"/>
    <col min="14339" max="14346" width="11.125" style="59" customWidth="1"/>
    <col min="14347" max="14592" width="9" style="59"/>
    <col min="14593" max="14593" width="2.75" style="59" customWidth="1"/>
    <col min="14594" max="14594" width="19.25" style="59" bestFit="1" customWidth="1"/>
    <col min="14595" max="14602" width="11.125" style="59" customWidth="1"/>
    <col min="14603" max="14848" width="9" style="59"/>
    <col min="14849" max="14849" width="2.75" style="59" customWidth="1"/>
    <col min="14850" max="14850" width="19.25" style="59" bestFit="1" customWidth="1"/>
    <col min="14851" max="14858" width="11.125" style="59" customWidth="1"/>
    <col min="14859" max="15104" width="9" style="59"/>
    <col min="15105" max="15105" width="2.75" style="59" customWidth="1"/>
    <col min="15106" max="15106" width="19.25" style="59" bestFit="1" customWidth="1"/>
    <col min="15107" max="15114" width="11.125" style="59" customWidth="1"/>
    <col min="15115" max="15360" width="9" style="59"/>
    <col min="15361" max="15361" width="2.75" style="59" customWidth="1"/>
    <col min="15362" max="15362" width="19.25" style="59" bestFit="1" customWidth="1"/>
    <col min="15363" max="15370" width="11.125" style="59" customWidth="1"/>
    <col min="15371" max="15616" width="9" style="59"/>
    <col min="15617" max="15617" width="2.75" style="59" customWidth="1"/>
    <col min="15618" max="15618" width="19.25" style="59" bestFit="1" customWidth="1"/>
    <col min="15619" max="15626" width="11.125" style="59" customWidth="1"/>
    <col min="15627" max="15872" width="9" style="59"/>
    <col min="15873" max="15873" width="2.75" style="59" customWidth="1"/>
    <col min="15874" max="15874" width="19.25" style="59" bestFit="1" customWidth="1"/>
    <col min="15875" max="15882" width="11.125" style="59" customWidth="1"/>
    <col min="15883" max="16128" width="9" style="59"/>
    <col min="16129" max="16129" width="2.75" style="59" customWidth="1"/>
    <col min="16130" max="16130" width="19.25" style="59" bestFit="1" customWidth="1"/>
    <col min="16131" max="16138" width="11.125" style="59" customWidth="1"/>
    <col min="16139" max="16384" width="9" style="59"/>
  </cols>
  <sheetData>
    <row r="1" spans="1:10" ht="11.25" x14ac:dyDescent="0.15">
      <c r="A1" s="147"/>
      <c r="B1" s="147"/>
      <c r="C1" s="147"/>
      <c r="D1" s="147"/>
      <c r="E1" s="147"/>
      <c r="F1" s="147"/>
      <c r="G1" s="147"/>
      <c r="H1" s="147"/>
      <c r="I1" s="147"/>
      <c r="J1" s="234" t="s">
        <v>358</v>
      </c>
    </row>
    <row r="2" spans="1:10" s="60" customFormat="1" ht="15.95" customHeight="1" x14ac:dyDescent="0.15">
      <c r="A2" s="812" t="s">
        <v>426</v>
      </c>
      <c r="B2" s="813"/>
      <c r="C2" s="819" t="s">
        <v>749</v>
      </c>
      <c r="D2" s="820">
        <v>0</v>
      </c>
      <c r="E2" s="821">
        <v>0</v>
      </c>
      <c r="F2" s="816" t="s">
        <v>736</v>
      </c>
      <c r="G2" s="818">
        <v>0</v>
      </c>
      <c r="H2" s="817">
        <v>0</v>
      </c>
      <c r="I2" s="816" t="s">
        <v>300</v>
      </c>
      <c r="J2" s="817"/>
    </row>
    <row r="3" spans="1:10" s="60" customFormat="1" ht="15.95" customHeight="1" x14ac:dyDescent="0.15">
      <c r="A3" s="814"/>
      <c r="B3" s="815"/>
      <c r="C3" s="99" t="s">
        <v>202</v>
      </c>
      <c r="D3" s="99" t="s">
        <v>369</v>
      </c>
      <c r="E3" s="99" t="s">
        <v>370</v>
      </c>
      <c r="F3" s="99" t="s">
        <v>202</v>
      </c>
      <c r="G3" s="99" t="s">
        <v>369</v>
      </c>
      <c r="H3" s="99" t="s">
        <v>370</v>
      </c>
      <c r="I3" s="99" t="s">
        <v>301</v>
      </c>
      <c r="J3" s="99" t="s">
        <v>302</v>
      </c>
    </row>
    <row r="4" spans="1:10" s="61" customFormat="1" ht="11.1" customHeight="1" x14ac:dyDescent="0.15">
      <c r="A4" s="808" t="s">
        <v>427</v>
      </c>
      <c r="B4" s="809"/>
      <c r="C4" s="701">
        <v>82906166</v>
      </c>
      <c r="D4" s="702">
        <v>25118768</v>
      </c>
      <c r="E4" s="702">
        <v>57787398</v>
      </c>
      <c r="F4" s="702">
        <v>82048450</v>
      </c>
      <c r="G4" s="702">
        <v>25256969</v>
      </c>
      <c r="H4" s="702">
        <v>56791481</v>
      </c>
      <c r="I4" s="702">
        <v>857716</v>
      </c>
      <c r="J4" s="703">
        <v>1.01</v>
      </c>
    </row>
    <row r="5" spans="1:10" s="61" customFormat="1" ht="11.1" customHeight="1" x14ac:dyDescent="0.15">
      <c r="A5" s="810" t="s">
        <v>371</v>
      </c>
      <c r="B5" s="811"/>
      <c r="C5" s="704">
        <v>4843507</v>
      </c>
      <c r="D5" s="705">
        <v>391334</v>
      </c>
      <c r="E5" s="705">
        <v>4452173</v>
      </c>
      <c r="F5" s="705">
        <v>4785908</v>
      </c>
      <c r="G5" s="705">
        <v>376677</v>
      </c>
      <c r="H5" s="705">
        <v>4409231</v>
      </c>
      <c r="I5" s="705">
        <v>57599</v>
      </c>
      <c r="J5" s="706">
        <v>1.012</v>
      </c>
    </row>
    <row r="6" spans="1:10" ht="11.1" customHeight="1" x14ac:dyDescent="0.15">
      <c r="A6" s="116">
        <v>1</v>
      </c>
      <c r="B6" s="117" t="s">
        <v>372</v>
      </c>
      <c r="C6" s="707">
        <v>272193</v>
      </c>
      <c r="D6" s="708">
        <v>3310</v>
      </c>
      <c r="E6" s="708">
        <v>268883</v>
      </c>
      <c r="F6" s="708">
        <v>295489</v>
      </c>
      <c r="G6" s="708">
        <v>3744</v>
      </c>
      <c r="H6" s="708">
        <v>291745</v>
      </c>
      <c r="I6" s="708">
        <v>-23296</v>
      </c>
      <c r="J6" s="709">
        <v>0.92100000000000004</v>
      </c>
    </row>
    <row r="7" spans="1:10" ht="11.1" customHeight="1" x14ac:dyDescent="0.15">
      <c r="A7" s="116">
        <v>2</v>
      </c>
      <c r="B7" s="117" t="s">
        <v>497</v>
      </c>
      <c r="C7" s="707">
        <v>108871</v>
      </c>
      <c r="D7" s="708">
        <v>59906</v>
      </c>
      <c r="E7" s="708">
        <v>48965</v>
      </c>
      <c r="F7" s="708">
        <v>77353</v>
      </c>
      <c r="G7" s="708">
        <v>50170</v>
      </c>
      <c r="H7" s="708">
        <v>27183</v>
      </c>
      <c r="I7" s="708">
        <v>31518</v>
      </c>
      <c r="J7" s="709">
        <v>1.407</v>
      </c>
    </row>
    <row r="8" spans="1:10" ht="11.1" customHeight="1" x14ac:dyDescent="0.15">
      <c r="A8" s="116">
        <v>3</v>
      </c>
      <c r="B8" s="117" t="s">
        <v>498</v>
      </c>
      <c r="C8" s="707">
        <v>13330</v>
      </c>
      <c r="D8" s="708">
        <v>10</v>
      </c>
      <c r="E8" s="708">
        <v>13320</v>
      </c>
      <c r="F8" s="708">
        <v>10041</v>
      </c>
      <c r="G8" s="708">
        <v>95</v>
      </c>
      <c r="H8" s="708">
        <v>9946</v>
      </c>
      <c r="I8" s="708">
        <v>3289</v>
      </c>
      <c r="J8" s="709">
        <v>1.3280000000000001</v>
      </c>
    </row>
    <row r="9" spans="1:10" ht="11.1" customHeight="1" x14ac:dyDescent="0.15">
      <c r="A9" s="116">
        <v>4</v>
      </c>
      <c r="B9" s="117" t="s">
        <v>32</v>
      </c>
      <c r="C9" s="707">
        <v>137021</v>
      </c>
      <c r="D9" s="708">
        <v>6092</v>
      </c>
      <c r="E9" s="708">
        <v>130929</v>
      </c>
      <c r="F9" s="708">
        <v>163834</v>
      </c>
      <c r="G9" s="708">
        <v>13094</v>
      </c>
      <c r="H9" s="708">
        <v>150740</v>
      </c>
      <c r="I9" s="708">
        <v>-26813</v>
      </c>
      <c r="J9" s="709">
        <v>0.83599999999999997</v>
      </c>
    </row>
    <row r="10" spans="1:10" ht="11.1" customHeight="1" x14ac:dyDescent="0.15">
      <c r="A10" s="116">
        <v>5</v>
      </c>
      <c r="B10" s="117" t="s">
        <v>303</v>
      </c>
      <c r="C10" s="707">
        <v>8473</v>
      </c>
      <c r="D10" s="708">
        <v>825</v>
      </c>
      <c r="E10" s="708">
        <v>7648</v>
      </c>
      <c r="F10" s="708">
        <v>7115</v>
      </c>
      <c r="G10" s="708">
        <v>1295</v>
      </c>
      <c r="H10" s="708">
        <v>5820</v>
      </c>
      <c r="I10" s="708">
        <v>1358</v>
      </c>
      <c r="J10" s="709">
        <v>1.1910000000000001</v>
      </c>
    </row>
    <row r="11" spans="1:10" ht="11.1" customHeight="1" x14ac:dyDescent="0.15">
      <c r="A11" s="116">
        <v>6</v>
      </c>
      <c r="B11" s="117" t="s">
        <v>499</v>
      </c>
      <c r="C11" s="707">
        <v>1681125</v>
      </c>
      <c r="D11" s="708">
        <v>96174</v>
      </c>
      <c r="E11" s="708">
        <v>1584951</v>
      </c>
      <c r="F11" s="708">
        <v>1621013</v>
      </c>
      <c r="G11" s="708">
        <v>92747</v>
      </c>
      <c r="H11" s="708">
        <v>1528266</v>
      </c>
      <c r="I11" s="708">
        <v>60112</v>
      </c>
      <c r="J11" s="709">
        <v>1.0369999999999999</v>
      </c>
    </row>
    <row r="12" spans="1:10" ht="11.1" customHeight="1" x14ac:dyDescent="0.15">
      <c r="A12" s="116">
        <v>7</v>
      </c>
      <c r="B12" s="117" t="s">
        <v>373</v>
      </c>
      <c r="C12" s="707">
        <v>585</v>
      </c>
      <c r="D12" s="708">
        <v>3</v>
      </c>
      <c r="E12" s="708">
        <v>582</v>
      </c>
      <c r="F12" s="708">
        <v>120</v>
      </c>
      <c r="G12" s="708">
        <v>60</v>
      </c>
      <c r="H12" s="708">
        <v>60</v>
      </c>
      <c r="I12" s="708">
        <v>465</v>
      </c>
      <c r="J12" s="709">
        <v>4.875</v>
      </c>
    </row>
    <row r="13" spans="1:10" ht="11.1" customHeight="1" x14ac:dyDescent="0.15">
      <c r="A13" s="116">
        <v>8</v>
      </c>
      <c r="B13" s="117" t="s">
        <v>374</v>
      </c>
      <c r="C13" s="707">
        <v>267339</v>
      </c>
      <c r="D13" s="708">
        <v>27428</v>
      </c>
      <c r="E13" s="708">
        <v>239911</v>
      </c>
      <c r="F13" s="708">
        <v>249403</v>
      </c>
      <c r="G13" s="708">
        <v>21379</v>
      </c>
      <c r="H13" s="708">
        <v>228024</v>
      </c>
      <c r="I13" s="708">
        <v>17936</v>
      </c>
      <c r="J13" s="709">
        <v>1.0720000000000001</v>
      </c>
    </row>
    <row r="14" spans="1:10" ht="11.1" customHeight="1" x14ac:dyDescent="0.15">
      <c r="A14" s="116">
        <v>9</v>
      </c>
      <c r="B14" s="117" t="s">
        <v>375</v>
      </c>
      <c r="C14" s="707">
        <v>75</v>
      </c>
      <c r="D14" s="708" t="s">
        <v>212</v>
      </c>
      <c r="E14" s="708">
        <v>75</v>
      </c>
      <c r="F14" s="708">
        <v>210</v>
      </c>
      <c r="G14" s="708" t="s">
        <v>212</v>
      </c>
      <c r="H14" s="708">
        <v>210</v>
      </c>
      <c r="I14" s="708">
        <v>-135</v>
      </c>
      <c r="J14" s="709">
        <v>0.35699999999999998</v>
      </c>
    </row>
    <row r="15" spans="1:10" ht="11.1" customHeight="1" x14ac:dyDescent="0.15">
      <c r="A15" s="116">
        <v>10</v>
      </c>
      <c r="B15" s="117" t="s">
        <v>377</v>
      </c>
      <c r="C15" s="707">
        <v>1503519</v>
      </c>
      <c r="D15" s="708">
        <v>56629</v>
      </c>
      <c r="E15" s="708">
        <v>1446890</v>
      </c>
      <c r="F15" s="708">
        <v>1535289</v>
      </c>
      <c r="G15" s="708">
        <v>49689</v>
      </c>
      <c r="H15" s="708">
        <v>1485600</v>
      </c>
      <c r="I15" s="708">
        <v>-31770</v>
      </c>
      <c r="J15" s="709">
        <v>0.97899999999999998</v>
      </c>
    </row>
    <row r="16" spans="1:10" ht="11.1" customHeight="1" x14ac:dyDescent="0.15">
      <c r="A16" s="116">
        <v>11</v>
      </c>
      <c r="B16" s="117" t="s">
        <v>378</v>
      </c>
      <c r="C16" s="707">
        <v>850976</v>
      </c>
      <c r="D16" s="708">
        <v>140957</v>
      </c>
      <c r="E16" s="708">
        <v>710019</v>
      </c>
      <c r="F16" s="708">
        <v>826041</v>
      </c>
      <c r="G16" s="708">
        <v>144404</v>
      </c>
      <c r="H16" s="708">
        <v>681637</v>
      </c>
      <c r="I16" s="708">
        <v>24935</v>
      </c>
      <c r="J16" s="709">
        <v>1.03</v>
      </c>
    </row>
    <row r="17" spans="1:10" s="61" customFormat="1" ht="11.1" customHeight="1" x14ac:dyDescent="0.15">
      <c r="A17" s="810" t="s">
        <v>33</v>
      </c>
      <c r="B17" s="811"/>
      <c r="C17" s="704">
        <v>831512</v>
      </c>
      <c r="D17" s="705">
        <v>62990</v>
      </c>
      <c r="E17" s="705">
        <v>768522</v>
      </c>
      <c r="F17" s="705">
        <v>763416</v>
      </c>
      <c r="G17" s="705">
        <v>61996</v>
      </c>
      <c r="H17" s="705">
        <v>701420</v>
      </c>
      <c r="I17" s="705">
        <v>68096</v>
      </c>
      <c r="J17" s="706">
        <v>1.089</v>
      </c>
    </row>
    <row r="18" spans="1:10" ht="11.1" customHeight="1" x14ac:dyDescent="0.15">
      <c r="A18" s="116">
        <v>12</v>
      </c>
      <c r="B18" s="117" t="s">
        <v>379</v>
      </c>
      <c r="C18" s="707">
        <v>5692</v>
      </c>
      <c r="D18" s="708">
        <v>3731</v>
      </c>
      <c r="E18" s="708">
        <v>1961</v>
      </c>
      <c r="F18" s="708">
        <v>2879</v>
      </c>
      <c r="G18" s="708">
        <v>1189</v>
      </c>
      <c r="H18" s="708">
        <v>1690</v>
      </c>
      <c r="I18" s="708">
        <v>2813</v>
      </c>
      <c r="J18" s="709">
        <v>1.9770000000000001</v>
      </c>
    </row>
    <row r="19" spans="1:10" ht="11.1" customHeight="1" x14ac:dyDescent="0.15">
      <c r="A19" s="116">
        <v>13</v>
      </c>
      <c r="B19" s="117" t="s">
        <v>380</v>
      </c>
      <c r="C19" s="707">
        <v>703154</v>
      </c>
      <c r="D19" s="708">
        <v>49002</v>
      </c>
      <c r="E19" s="708">
        <v>654152</v>
      </c>
      <c r="F19" s="708">
        <v>633564</v>
      </c>
      <c r="G19" s="708">
        <v>50496</v>
      </c>
      <c r="H19" s="708">
        <v>583068</v>
      </c>
      <c r="I19" s="708">
        <v>69590</v>
      </c>
      <c r="J19" s="709">
        <v>1.1100000000000001</v>
      </c>
    </row>
    <row r="20" spans="1:10" ht="11.1" customHeight="1" x14ac:dyDescent="0.15">
      <c r="A20" s="116">
        <v>14</v>
      </c>
      <c r="B20" s="117" t="s">
        <v>381</v>
      </c>
      <c r="C20" s="707">
        <v>60141</v>
      </c>
      <c r="D20" s="708">
        <v>4099</v>
      </c>
      <c r="E20" s="708">
        <v>56042</v>
      </c>
      <c r="F20" s="708">
        <v>61273</v>
      </c>
      <c r="G20" s="708">
        <v>5337</v>
      </c>
      <c r="H20" s="708">
        <v>55936</v>
      </c>
      <c r="I20" s="708">
        <v>-1132</v>
      </c>
      <c r="J20" s="709">
        <v>0.98199999999999998</v>
      </c>
    </row>
    <row r="21" spans="1:10" ht="11.1" customHeight="1" x14ac:dyDescent="0.15">
      <c r="A21" s="116">
        <v>15</v>
      </c>
      <c r="B21" s="117" t="s">
        <v>34</v>
      </c>
      <c r="C21" s="707">
        <v>16678</v>
      </c>
      <c r="D21" s="708">
        <v>113</v>
      </c>
      <c r="E21" s="708">
        <v>16565</v>
      </c>
      <c r="F21" s="708">
        <v>15831</v>
      </c>
      <c r="G21" s="708">
        <v>106</v>
      </c>
      <c r="H21" s="708">
        <v>15725</v>
      </c>
      <c r="I21" s="708">
        <v>847</v>
      </c>
      <c r="J21" s="709">
        <v>1.054</v>
      </c>
    </row>
    <row r="22" spans="1:10" ht="11.1" customHeight="1" x14ac:dyDescent="0.15">
      <c r="A22" s="116">
        <v>16</v>
      </c>
      <c r="B22" s="117" t="s">
        <v>500</v>
      </c>
      <c r="C22" s="707">
        <v>9554</v>
      </c>
      <c r="D22" s="708">
        <v>5940</v>
      </c>
      <c r="E22" s="708">
        <v>3614</v>
      </c>
      <c r="F22" s="708">
        <v>8844</v>
      </c>
      <c r="G22" s="708">
        <v>4732</v>
      </c>
      <c r="H22" s="708">
        <v>4112</v>
      </c>
      <c r="I22" s="708">
        <v>710</v>
      </c>
      <c r="J22" s="709">
        <v>1.08</v>
      </c>
    </row>
    <row r="23" spans="1:10" ht="11.1" customHeight="1" x14ac:dyDescent="0.15">
      <c r="A23" s="116">
        <v>17</v>
      </c>
      <c r="B23" s="117" t="s">
        <v>382</v>
      </c>
      <c r="C23" s="707">
        <v>36293</v>
      </c>
      <c r="D23" s="708">
        <v>105</v>
      </c>
      <c r="E23" s="708">
        <v>36188</v>
      </c>
      <c r="F23" s="708">
        <v>41025</v>
      </c>
      <c r="G23" s="708">
        <v>136</v>
      </c>
      <c r="H23" s="708">
        <v>40889</v>
      </c>
      <c r="I23" s="708">
        <v>-4732</v>
      </c>
      <c r="J23" s="709">
        <v>0.88500000000000001</v>
      </c>
    </row>
    <row r="24" spans="1:10" s="61" customFormat="1" ht="11.1" customHeight="1" x14ac:dyDescent="0.15">
      <c r="A24" s="810" t="s">
        <v>383</v>
      </c>
      <c r="B24" s="811"/>
      <c r="C24" s="704">
        <v>4863070</v>
      </c>
      <c r="D24" s="705">
        <v>232301</v>
      </c>
      <c r="E24" s="705">
        <v>4630769</v>
      </c>
      <c r="F24" s="705">
        <v>5174768</v>
      </c>
      <c r="G24" s="705">
        <v>265427</v>
      </c>
      <c r="H24" s="705">
        <v>4909341</v>
      </c>
      <c r="I24" s="705">
        <v>-311698</v>
      </c>
      <c r="J24" s="706">
        <v>0.94</v>
      </c>
    </row>
    <row r="25" spans="1:10" ht="11.1" customHeight="1" x14ac:dyDescent="0.15">
      <c r="A25" s="116">
        <v>18</v>
      </c>
      <c r="B25" s="117" t="s">
        <v>384</v>
      </c>
      <c r="C25" s="707">
        <v>189448</v>
      </c>
      <c r="D25" s="708">
        <v>49875</v>
      </c>
      <c r="E25" s="708">
        <v>139573</v>
      </c>
      <c r="F25" s="708">
        <v>239228</v>
      </c>
      <c r="G25" s="708">
        <v>47195</v>
      </c>
      <c r="H25" s="708">
        <v>192033</v>
      </c>
      <c r="I25" s="708">
        <v>-49780</v>
      </c>
      <c r="J25" s="709">
        <v>0.79200000000000004</v>
      </c>
    </row>
    <row r="26" spans="1:10" ht="11.1" customHeight="1" x14ac:dyDescent="0.15">
      <c r="A26" s="116">
        <v>19</v>
      </c>
      <c r="B26" s="117" t="s">
        <v>0</v>
      </c>
      <c r="C26" s="707">
        <v>10085</v>
      </c>
      <c r="D26" s="708">
        <v>2804</v>
      </c>
      <c r="E26" s="708">
        <v>7281</v>
      </c>
      <c r="F26" s="708">
        <v>160</v>
      </c>
      <c r="G26" s="708">
        <v>3</v>
      </c>
      <c r="H26" s="708">
        <v>157</v>
      </c>
      <c r="I26" s="708">
        <v>9925</v>
      </c>
      <c r="J26" s="709">
        <v>63.030999999999999</v>
      </c>
    </row>
    <row r="27" spans="1:10" ht="11.1" customHeight="1" x14ac:dyDescent="0.15">
      <c r="A27" s="116">
        <v>20</v>
      </c>
      <c r="B27" s="117" t="s">
        <v>501</v>
      </c>
      <c r="C27" s="707">
        <v>4453</v>
      </c>
      <c r="D27" s="708">
        <v>420</v>
      </c>
      <c r="E27" s="708">
        <v>4033</v>
      </c>
      <c r="F27" s="708">
        <v>3525</v>
      </c>
      <c r="G27" s="708">
        <v>215</v>
      </c>
      <c r="H27" s="708">
        <v>3310</v>
      </c>
      <c r="I27" s="708">
        <v>928</v>
      </c>
      <c r="J27" s="709">
        <v>1.2629999999999999</v>
      </c>
    </row>
    <row r="28" spans="1:10" ht="11.1" customHeight="1" x14ac:dyDescent="0.15">
      <c r="A28" s="116">
        <v>21</v>
      </c>
      <c r="B28" s="117" t="s">
        <v>502</v>
      </c>
      <c r="C28" s="707">
        <v>3334546</v>
      </c>
      <c r="D28" s="708">
        <v>124119</v>
      </c>
      <c r="E28" s="708">
        <v>3210427</v>
      </c>
      <c r="F28" s="708">
        <v>3544660</v>
      </c>
      <c r="G28" s="708">
        <v>121291</v>
      </c>
      <c r="H28" s="708">
        <v>3423369</v>
      </c>
      <c r="I28" s="708">
        <v>-210114</v>
      </c>
      <c r="J28" s="709">
        <v>0.94099999999999995</v>
      </c>
    </row>
    <row r="29" spans="1:10" ht="11.1" customHeight="1" x14ac:dyDescent="0.15">
      <c r="A29" s="116">
        <v>22</v>
      </c>
      <c r="B29" s="117" t="s">
        <v>503</v>
      </c>
      <c r="C29" s="707">
        <v>706096</v>
      </c>
      <c r="D29" s="708">
        <v>4840</v>
      </c>
      <c r="E29" s="708">
        <v>701256</v>
      </c>
      <c r="F29" s="708">
        <v>818680</v>
      </c>
      <c r="G29" s="708">
        <v>6066</v>
      </c>
      <c r="H29" s="708">
        <v>812614</v>
      </c>
      <c r="I29" s="708">
        <v>-112584</v>
      </c>
      <c r="J29" s="709">
        <v>0.86199999999999999</v>
      </c>
    </row>
    <row r="30" spans="1:10" ht="11.1" customHeight="1" x14ac:dyDescent="0.15">
      <c r="A30" s="116">
        <v>23</v>
      </c>
      <c r="B30" s="117" t="s">
        <v>1</v>
      </c>
      <c r="C30" s="707">
        <v>820</v>
      </c>
      <c r="D30" s="708" t="s">
        <v>212</v>
      </c>
      <c r="E30" s="708">
        <v>820</v>
      </c>
      <c r="F30" s="708">
        <v>1290</v>
      </c>
      <c r="G30" s="708" t="s">
        <v>212</v>
      </c>
      <c r="H30" s="708">
        <v>1290</v>
      </c>
      <c r="I30" s="708">
        <v>-470</v>
      </c>
      <c r="J30" s="709">
        <v>0.63600000000000001</v>
      </c>
    </row>
    <row r="31" spans="1:10" ht="11.1" customHeight="1" x14ac:dyDescent="0.15">
      <c r="A31" s="116">
        <v>24</v>
      </c>
      <c r="B31" s="117" t="s">
        <v>2</v>
      </c>
      <c r="C31" s="707" t="s">
        <v>212</v>
      </c>
      <c r="D31" s="708" t="s">
        <v>212</v>
      </c>
      <c r="E31" s="708" t="s">
        <v>212</v>
      </c>
      <c r="F31" s="708" t="s">
        <v>212</v>
      </c>
      <c r="G31" s="708" t="s">
        <v>212</v>
      </c>
      <c r="H31" s="708" t="s">
        <v>212</v>
      </c>
      <c r="I31" s="708" t="s">
        <v>212</v>
      </c>
      <c r="J31" s="709" t="s">
        <v>212</v>
      </c>
    </row>
    <row r="32" spans="1:10" ht="11.1" customHeight="1" x14ac:dyDescent="0.15">
      <c r="A32" s="116">
        <v>25</v>
      </c>
      <c r="B32" s="117" t="s">
        <v>3</v>
      </c>
      <c r="C32" s="707">
        <v>310870</v>
      </c>
      <c r="D32" s="708">
        <v>1508</v>
      </c>
      <c r="E32" s="708">
        <v>309362</v>
      </c>
      <c r="F32" s="708">
        <v>207248</v>
      </c>
      <c r="G32" s="708">
        <v>1096</v>
      </c>
      <c r="H32" s="708">
        <v>206152</v>
      </c>
      <c r="I32" s="708">
        <v>103622</v>
      </c>
      <c r="J32" s="709">
        <v>1.5</v>
      </c>
    </row>
    <row r="33" spans="1:10" ht="11.1" customHeight="1" x14ac:dyDescent="0.15">
      <c r="A33" s="116">
        <v>26</v>
      </c>
      <c r="B33" s="117" t="s">
        <v>4</v>
      </c>
      <c r="C33" s="707">
        <v>14033</v>
      </c>
      <c r="D33" s="708">
        <v>23</v>
      </c>
      <c r="E33" s="708">
        <v>14010</v>
      </c>
      <c r="F33" s="708">
        <v>11325</v>
      </c>
      <c r="G33" s="708">
        <v>73</v>
      </c>
      <c r="H33" s="708">
        <v>11252</v>
      </c>
      <c r="I33" s="708">
        <v>2708</v>
      </c>
      <c r="J33" s="709">
        <v>1.2390000000000001</v>
      </c>
    </row>
    <row r="34" spans="1:10" ht="11.1" customHeight="1" x14ac:dyDescent="0.15">
      <c r="A34" s="116">
        <v>27</v>
      </c>
      <c r="B34" s="117" t="s">
        <v>35</v>
      </c>
      <c r="C34" s="707">
        <v>292719</v>
      </c>
      <c r="D34" s="708">
        <v>48712</v>
      </c>
      <c r="E34" s="708">
        <v>244007</v>
      </c>
      <c r="F34" s="708">
        <v>348652</v>
      </c>
      <c r="G34" s="708">
        <v>89488</v>
      </c>
      <c r="H34" s="708">
        <v>259164</v>
      </c>
      <c r="I34" s="708">
        <v>-55933</v>
      </c>
      <c r="J34" s="709">
        <v>0.84</v>
      </c>
    </row>
    <row r="35" spans="1:10" s="61" customFormat="1" ht="11.1" customHeight="1" x14ac:dyDescent="0.15">
      <c r="A35" s="810" t="s">
        <v>5</v>
      </c>
      <c r="B35" s="811"/>
      <c r="C35" s="704">
        <v>29100823</v>
      </c>
      <c r="D35" s="705">
        <v>12929972</v>
      </c>
      <c r="E35" s="705">
        <v>16170851</v>
      </c>
      <c r="F35" s="705">
        <v>28554459</v>
      </c>
      <c r="G35" s="705">
        <v>12673290</v>
      </c>
      <c r="H35" s="705">
        <v>15881169</v>
      </c>
      <c r="I35" s="705">
        <v>546364</v>
      </c>
      <c r="J35" s="706">
        <v>1.0189999999999999</v>
      </c>
    </row>
    <row r="36" spans="1:10" ht="11.1" customHeight="1" x14ac:dyDescent="0.15">
      <c r="A36" s="116">
        <v>28</v>
      </c>
      <c r="B36" s="117" t="s">
        <v>6</v>
      </c>
      <c r="C36" s="707">
        <v>70492</v>
      </c>
      <c r="D36" s="708">
        <v>41636</v>
      </c>
      <c r="E36" s="708">
        <v>28856</v>
      </c>
      <c r="F36" s="708">
        <v>73002</v>
      </c>
      <c r="G36" s="708">
        <v>41226</v>
      </c>
      <c r="H36" s="708">
        <v>31776</v>
      </c>
      <c r="I36" s="708">
        <v>-2510</v>
      </c>
      <c r="J36" s="709">
        <v>0.96599999999999997</v>
      </c>
    </row>
    <row r="37" spans="1:10" ht="11.1" customHeight="1" x14ac:dyDescent="0.15">
      <c r="A37" s="116">
        <v>29</v>
      </c>
      <c r="B37" s="117" t="s">
        <v>36</v>
      </c>
      <c r="C37" s="707">
        <v>1176215</v>
      </c>
      <c r="D37" s="708">
        <v>181111</v>
      </c>
      <c r="E37" s="708">
        <v>995104</v>
      </c>
      <c r="F37" s="708">
        <v>1242483</v>
      </c>
      <c r="G37" s="708">
        <v>181819</v>
      </c>
      <c r="H37" s="708">
        <v>1060664</v>
      </c>
      <c r="I37" s="708">
        <v>-66268</v>
      </c>
      <c r="J37" s="709">
        <v>0.94699999999999995</v>
      </c>
    </row>
    <row r="38" spans="1:10" ht="11.1" customHeight="1" x14ac:dyDescent="0.15">
      <c r="A38" s="116">
        <v>30</v>
      </c>
      <c r="B38" s="117" t="s">
        <v>7</v>
      </c>
      <c r="C38" s="707">
        <v>270943</v>
      </c>
      <c r="D38" s="708">
        <v>93917</v>
      </c>
      <c r="E38" s="708">
        <v>177026</v>
      </c>
      <c r="F38" s="708">
        <v>267074</v>
      </c>
      <c r="G38" s="708">
        <v>100827</v>
      </c>
      <c r="H38" s="708">
        <v>166247</v>
      </c>
      <c r="I38" s="708">
        <v>3869</v>
      </c>
      <c r="J38" s="709">
        <v>1.014</v>
      </c>
    </row>
    <row r="39" spans="1:10" ht="11.1" customHeight="1" x14ac:dyDescent="0.15">
      <c r="A39" s="116">
        <v>31</v>
      </c>
      <c r="B39" s="117" t="s">
        <v>8</v>
      </c>
      <c r="C39" s="707">
        <v>1599920</v>
      </c>
      <c r="D39" s="708">
        <v>297879</v>
      </c>
      <c r="E39" s="708">
        <v>1302041</v>
      </c>
      <c r="F39" s="708">
        <v>1559518</v>
      </c>
      <c r="G39" s="708">
        <v>287093</v>
      </c>
      <c r="H39" s="708">
        <v>1272425</v>
      </c>
      <c r="I39" s="708">
        <v>40402</v>
      </c>
      <c r="J39" s="709">
        <v>1.026</v>
      </c>
    </row>
    <row r="40" spans="1:10" ht="11.1" customHeight="1" x14ac:dyDescent="0.15">
      <c r="A40" s="116">
        <v>32</v>
      </c>
      <c r="B40" s="117" t="s">
        <v>37</v>
      </c>
      <c r="C40" s="707">
        <v>2044</v>
      </c>
      <c r="D40" s="708">
        <v>487</v>
      </c>
      <c r="E40" s="708">
        <v>1557</v>
      </c>
      <c r="F40" s="708">
        <v>1873</v>
      </c>
      <c r="G40" s="708">
        <v>190</v>
      </c>
      <c r="H40" s="708">
        <v>1683</v>
      </c>
      <c r="I40" s="708">
        <v>171</v>
      </c>
      <c r="J40" s="709">
        <v>1.091</v>
      </c>
    </row>
    <row r="41" spans="1:10" ht="11.1" customHeight="1" x14ac:dyDescent="0.15">
      <c r="A41" s="116">
        <v>33</v>
      </c>
      <c r="B41" s="117" t="s">
        <v>504</v>
      </c>
      <c r="C41" s="707">
        <v>14664125</v>
      </c>
      <c r="D41" s="708">
        <v>8028617</v>
      </c>
      <c r="E41" s="708">
        <v>6635508</v>
      </c>
      <c r="F41" s="708">
        <v>13832129</v>
      </c>
      <c r="G41" s="708">
        <v>7546579</v>
      </c>
      <c r="H41" s="708">
        <v>6285550</v>
      </c>
      <c r="I41" s="708">
        <v>831996</v>
      </c>
      <c r="J41" s="709">
        <v>1.06</v>
      </c>
    </row>
    <row r="42" spans="1:10" ht="11.1" customHeight="1" x14ac:dyDescent="0.15">
      <c r="A42" s="116">
        <v>34</v>
      </c>
      <c r="B42" s="118" t="s">
        <v>505</v>
      </c>
      <c r="C42" s="707">
        <v>143435</v>
      </c>
      <c r="D42" s="708">
        <v>12372</v>
      </c>
      <c r="E42" s="708">
        <v>131063</v>
      </c>
      <c r="F42" s="708">
        <v>134329</v>
      </c>
      <c r="G42" s="708">
        <v>10870</v>
      </c>
      <c r="H42" s="708">
        <v>123459</v>
      </c>
      <c r="I42" s="708">
        <v>9106</v>
      </c>
      <c r="J42" s="709">
        <v>1.0680000000000001</v>
      </c>
    </row>
    <row r="43" spans="1:10" ht="11.1" customHeight="1" x14ac:dyDescent="0.15">
      <c r="A43" s="116">
        <v>35</v>
      </c>
      <c r="B43" s="117" t="s">
        <v>38</v>
      </c>
      <c r="C43" s="707">
        <v>161807</v>
      </c>
      <c r="D43" s="708">
        <v>76062</v>
      </c>
      <c r="E43" s="708">
        <v>85745</v>
      </c>
      <c r="F43" s="708">
        <v>151011</v>
      </c>
      <c r="G43" s="708">
        <v>62356</v>
      </c>
      <c r="H43" s="708">
        <v>88655</v>
      </c>
      <c r="I43" s="708">
        <v>10796</v>
      </c>
      <c r="J43" s="709">
        <v>1.071</v>
      </c>
    </row>
    <row r="44" spans="1:10" ht="11.1" customHeight="1" x14ac:dyDescent="0.15">
      <c r="A44" s="116">
        <v>36</v>
      </c>
      <c r="B44" s="117" t="s">
        <v>39</v>
      </c>
      <c r="C44" s="707">
        <v>2030385</v>
      </c>
      <c r="D44" s="708">
        <v>1149585</v>
      </c>
      <c r="E44" s="708">
        <v>880800</v>
      </c>
      <c r="F44" s="708">
        <v>2166540</v>
      </c>
      <c r="G44" s="708">
        <v>1254140</v>
      </c>
      <c r="H44" s="708">
        <v>912400</v>
      </c>
      <c r="I44" s="708">
        <v>-136155</v>
      </c>
      <c r="J44" s="709">
        <v>0.93700000000000006</v>
      </c>
    </row>
    <row r="45" spans="1:10" ht="11.1" customHeight="1" x14ac:dyDescent="0.15">
      <c r="A45" s="116">
        <v>37</v>
      </c>
      <c r="B45" s="117" t="s">
        <v>304</v>
      </c>
      <c r="C45" s="707">
        <v>647944</v>
      </c>
      <c r="D45" s="708">
        <v>142336</v>
      </c>
      <c r="E45" s="708">
        <v>505608</v>
      </c>
      <c r="F45" s="708">
        <v>736662</v>
      </c>
      <c r="G45" s="708">
        <v>202701</v>
      </c>
      <c r="H45" s="708">
        <v>533961</v>
      </c>
      <c r="I45" s="708">
        <v>-88718</v>
      </c>
      <c r="J45" s="709">
        <v>0.88</v>
      </c>
    </row>
    <row r="46" spans="1:10" ht="11.1" customHeight="1" x14ac:dyDescent="0.15">
      <c r="A46" s="116">
        <v>38</v>
      </c>
      <c r="B46" s="117" t="s">
        <v>40</v>
      </c>
      <c r="C46" s="707">
        <v>3296250</v>
      </c>
      <c r="D46" s="708">
        <v>1808473</v>
      </c>
      <c r="E46" s="708">
        <v>1487777</v>
      </c>
      <c r="F46" s="708">
        <v>3427068</v>
      </c>
      <c r="G46" s="708">
        <v>1906110</v>
      </c>
      <c r="H46" s="708">
        <v>1520958</v>
      </c>
      <c r="I46" s="708">
        <v>-130818</v>
      </c>
      <c r="J46" s="709">
        <v>0.96199999999999997</v>
      </c>
    </row>
    <row r="47" spans="1:10" ht="11.1" customHeight="1" x14ac:dyDescent="0.15">
      <c r="A47" s="116">
        <v>39</v>
      </c>
      <c r="B47" s="117" t="s">
        <v>41</v>
      </c>
      <c r="C47" s="707">
        <v>4188644</v>
      </c>
      <c r="D47" s="708">
        <v>769445</v>
      </c>
      <c r="E47" s="708">
        <v>3419199</v>
      </c>
      <c r="F47" s="708">
        <v>4135115</v>
      </c>
      <c r="G47" s="708">
        <v>765749</v>
      </c>
      <c r="H47" s="708">
        <v>3369366</v>
      </c>
      <c r="I47" s="708">
        <v>53529</v>
      </c>
      <c r="J47" s="709">
        <v>1.0129999999999999</v>
      </c>
    </row>
    <row r="48" spans="1:10" ht="11.1" customHeight="1" x14ac:dyDescent="0.15">
      <c r="A48" s="116">
        <v>40</v>
      </c>
      <c r="B48" s="119" t="s">
        <v>506</v>
      </c>
      <c r="C48" s="707">
        <v>579040</v>
      </c>
      <c r="D48" s="708">
        <v>211980</v>
      </c>
      <c r="E48" s="708">
        <v>367060</v>
      </c>
      <c r="F48" s="708">
        <v>560007</v>
      </c>
      <c r="G48" s="708">
        <v>207200</v>
      </c>
      <c r="H48" s="708">
        <v>352807</v>
      </c>
      <c r="I48" s="708">
        <v>19033</v>
      </c>
      <c r="J48" s="709">
        <v>1.034</v>
      </c>
    </row>
    <row r="49" spans="1:10" ht="11.1" customHeight="1" x14ac:dyDescent="0.15">
      <c r="A49" s="116">
        <v>41</v>
      </c>
      <c r="B49" s="117" t="s">
        <v>507</v>
      </c>
      <c r="C49" s="707">
        <v>208667</v>
      </c>
      <c r="D49" s="708">
        <v>94312</v>
      </c>
      <c r="E49" s="708">
        <v>114355</v>
      </c>
      <c r="F49" s="708">
        <v>202143</v>
      </c>
      <c r="G49" s="708">
        <v>75085</v>
      </c>
      <c r="H49" s="708">
        <v>127058</v>
      </c>
      <c r="I49" s="708">
        <v>6524</v>
      </c>
      <c r="J49" s="709">
        <v>1.032</v>
      </c>
    </row>
    <row r="50" spans="1:10" ht="11.1" customHeight="1" x14ac:dyDescent="0.15">
      <c r="A50" s="116">
        <v>42</v>
      </c>
      <c r="B50" s="117" t="s">
        <v>305</v>
      </c>
      <c r="C50" s="707">
        <v>60912</v>
      </c>
      <c r="D50" s="708">
        <v>21760</v>
      </c>
      <c r="E50" s="708">
        <v>39152</v>
      </c>
      <c r="F50" s="708">
        <v>65505</v>
      </c>
      <c r="G50" s="708">
        <v>31345</v>
      </c>
      <c r="H50" s="708">
        <v>34160</v>
      </c>
      <c r="I50" s="708">
        <v>-4593</v>
      </c>
      <c r="J50" s="709">
        <v>0.93</v>
      </c>
    </row>
    <row r="51" spans="1:10" s="61" customFormat="1" ht="11.1" customHeight="1" x14ac:dyDescent="0.15">
      <c r="A51" s="810" t="s">
        <v>9</v>
      </c>
      <c r="B51" s="811"/>
      <c r="C51" s="704">
        <v>14242282</v>
      </c>
      <c r="D51" s="705">
        <v>2769421</v>
      </c>
      <c r="E51" s="705">
        <v>11472861</v>
      </c>
      <c r="F51" s="705">
        <v>13566914</v>
      </c>
      <c r="G51" s="705">
        <v>2625125</v>
      </c>
      <c r="H51" s="705">
        <v>10941789</v>
      </c>
      <c r="I51" s="705">
        <v>675368</v>
      </c>
      <c r="J51" s="706">
        <v>1.05</v>
      </c>
    </row>
    <row r="52" spans="1:10" ht="11.1" customHeight="1" x14ac:dyDescent="0.15">
      <c r="A52" s="116">
        <v>43</v>
      </c>
      <c r="B52" s="117" t="s">
        <v>10</v>
      </c>
      <c r="C52" s="707">
        <v>119884</v>
      </c>
      <c r="D52" s="708">
        <v>11065</v>
      </c>
      <c r="E52" s="708">
        <v>108819</v>
      </c>
      <c r="F52" s="708">
        <v>121302</v>
      </c>
      <c r="G52" s="708">
        <v>7988</v>
      </c>
      <c r="H52" s="708">
        <v>113314</v>
      </c>
      <c r="I52" s="708">
        <v>-1418</v>
      </c>
      <c r="J52" s="709">
        <v>0.98799999999999999</v>
      </c>
    </row>
    <row r="53" spans="1:10" ht="11.1" customHeight="1" x14ac:dyDescent="0.15">
      <c r="A53" s="116">
        <v>44</v>
      </c>
      <c r="B53" s="117" t="s">
        <v>11</v>
      </c>
      <c r="C53" s="707">
        <v>2445051</v>
      </c>
      <c r="D53" s="708">
        <v>19648</v>
      </c>
      <c r="E53" s="708">
        <v>2425403</v>
      </c>
      <c r="F53" s="708">
        <v>2526214</v>
      </c>
      <c r="G53" s="708">
        <v>24591</v>
      </c>
      <c r="H53" s="708">
        <v>2501623</v>
      </c>
      <c r="I53" s="708">
        <v>-81163</v>
      </c>
      <c r="J53" s="709">
        <v>0.96799999999999997</v>
      </c>
    </row>
    <row r="54" spans="1:10" ht="11.1" customHeight="1" x14ac:dyDescent="0.15">
      <c r="A54" s="116">
        <v>45</v>
      </c>
      <c r="B54" s="117" t="s">
        <v>12</v>
      </c>
      <c r="C54" s="707">
        <v>204831</v>
      </c>
      <c r="D54" s="708">
        <v>57440</v>
      </c>
      <c r="E54" s="708">
        <v>147391</v>
      </c>
      <c r="F54" s="708">
        <v>218895</v>
      </c>
      <c r="G54" s="708">
        <v>62118</v>
      </c>
      <c r="H54" s="708">
        <v>156777</v>
      </c>
      <c r="I54" s="708">
        <v>-14064</v>
      </c>
      <c r="J54" s="709">
        <v>0.93600000000000005</v>
      </c>
    </row>
    <row r="55" spans="1:10" ht="11.1" customHeight="1" x14ac:dyDescent="0.15">
      <c r="A55" s="116">
        <v>46</v>
      </c>
      <c r="B55" s="117" t="s">
        <v>508</v>
      </c>
      <c r="C55" s="707">
        <v>354663</v>
      </c>
      <c r="D55" s="708">
        <v>170788</v>
      </c>
      <c r="E55" s="708">
        <v>183875</v>
      </c>
      <c r="F55" s="708">
        <v>356323</v>
      </c>
      <c r="G55" s="708">
        <v>166570</v>
      </c>
      <c r="H55" s="708">
        <v>189753</v>
      </c>
      <c r="I55" s="708">
        <v>-1660</v>
      </c>
      <c r="J55" s="709">
        <v>0.995</v>
      </c>
    </row>
    <row r="56" spans="1:10" ht="11.1" customHeight="1" x14ac:dyDescent="0.15">
      <c r="A56" s="116">
        <v>47</v>
      </c>
      <c r="B56" s="117" t="s">
        <v>13</v>
      </c>
      <c r="C56" s="707">
        <v>456767</v>
      </c>
      <c r="D56" s="708">
        <v>225350</v>
      </c>
      <c r="E56" s="708">
        <v>231417</v>
      </c>
      <c r="F56" s="708">
        <v>345803</v>
      </c>
      <c r="G56" s="708">
        <v>168996</v>
      </c>
      <c r="H56" s="708">
        <v>176807</v>
      </c>
      <c r="I56" s="708">
        <v>110964</v>
      </c>
      <c r="J56" s="709">
        <v>1.321</v>
      </c>
    </row>
    <row r="57" spans="1:10" ht="11.1" customHeight="1" x14ac:dyDescent="0.15">
      <c r="A57" s="116">
        <v>48</v>
      </c>
      <c r="B57" s="120" t="s">
        <v>509</v>
      </c>
      <c r="C57" s="707">
        <v>1737</v>
      </c>
      <c r="D57" s="708">
        <v>1418</v>
      </c>
      <c r="E57" s="708">
        <v>319</v>
      </c>
      <c r="F57" s="708">
        <v>2452</v>
      </c>
      <c r="G57" s="708">
        <v>1262</v>
      </c>
      <c r="H57" s="708">
        <v>1190</v>
      </c>
      <c r="I57" s="708">
        <v>-715</v>
      </c>
      <c r="J57" s="709">
        <v>0.70799999999999996</v>
      </c>
    </row>
    <row r="58" spans="1:10" ht="11.1" customHeight="1" x14ac:dyDescent="0.15">
      <c r="A58" s="121">
        <v>49</v>
      </c>
      <c r="B58" s="120" t="s">
        <v>510</v>
      </c>
      <c r="C58" s="707">
        <v>5195760</v>
      </c>
      <c r="D58" s="708">
        <v>50965</v>
      </c>
      <c r="E58" s="708">
        <v>5144795</v>
      </c>
      <c r="F58" s="708">
        <v>4844575</v>
      </c>
      <c r="G58" s="708">
        <v>51950</v>
      </c>
      <c r="H58" s="708">
        <v>4792625</v>
      </c>
      <c r="I58" s="708">
        <v>351185</v>
      </c>
      <c r="J58" s="709">
        <v>1.0720000000000001</v>
      </c>
    </row>
    <row r="59" spans="1:10" ht="11.1" customHeight="1" x14ac:dyDescent="0.15">
      <c r="A59" s="121">
        <v>50</v>
      </c>
      <c r="B59" s="117" t="s">
        <v>42</v>
      </c>
      <c r="C59" s="707">
        <v>63</v>
      </c>
      <c r="D59" s="708">
        <v>30</v>
      </c>
      <c r="E59" s="708">
        <v>33</v>
      </c>
      <c r="F59" s="708">
        <v>71</v>
      </c>
      <c r="G59" s="708">
        <v>1</v>
      </c>
      <c r="H59" s="708">
        <v>70</v>
      </c>
      <c r="I59" s="708">
        <v>-8</v>
      </c>
      <c r="J59" s="709">
        <v>0.88700000000000001</v>
      </c>
    </row>
    <row r="60" spans="1:10" ht="11.1" customHeight="1" x14ac:dyDescent="0.15">
      <c r="A60" s="121">
        <v>51</v>
      </c>
      <c r="B60" s="117" t="s">
        <v>43</v>
      </c>
      <c r="C60" s="707">
        <v>6819</v>
      </c>
      <c r="D60" s="708">
        <v>6199</v>
      </c>
      <c r="E60" s="708">
        <v>620</v>
      </c>
      <c r="F60" s="708">
        <v>6570</v>
      </c>
      <c r="G60" s="708">
        <v>6275</v>
      </c>
      <c r="H60" s="708">
        <v>295</v>
      </c>
      <c r="I60" s="708">
        <v>249</v>
      </c>
      <c r="J60" s="709">
        <v>1.038</v>
      </c>
    </row>
    <row r="61" spans="1:10" ht="11.1" customHeight="1" x14ac:dyDescent="0.15">
      <c r="A61" s="121">
        <v>52</v>
      </c>
      <c r="B61" s="117" t="s">
        <v>306</v>
      </c>
      <c r="C61" s="707">
        <v>68201</v>
      </c>
      <c r="D61" s="708">
        <v>31216</v>
      </c>
      <c r="E61" s="708">
        <v>36985</v>
      </c>
      <c r="F61" s="708">
        <v>72677</v>
      </c>
      <c r="G61" s="708">
        <v>31483</v>
      </c>
      <c r="H61" s="708">
        <v>41194</v>
      </c>
      <c r="I61" s="708">
        <v>-4476</v>
      </c>
      <c r="J61" s="709">
        <v>0.93799999999999994</v>
      </c>
    </row>
    <row r="62" spans="1:10" ht="11.1" customHeight="1" x14ac:dyDescent="0.15">
      <c r="A62" s="121">
        <v>53</v>
      </c>
      <c r="B62" s="117" t="s">
        <v>14</v>
      </c>
      <c r="C62" s="707">
        <v>71727</v>
      </c>
      <c r="D62" s="708">
        <v>18271</v>
      </c>
      <c r="E62" s="708">
        <v>53456</v>
      </c>
      <c r="F62" s="708">
        <v>29309</v>
      </c>
      <c r="G62" s="708" t="s">
        <v>212</v>
      </c>
      <c r="H62" s="708">
        <v>29309</v>
      </c>
      <c r="I62" s="708">
        <v>42418</v>
      </c>
      <c r="J62" s="709">
        <v>2.4470000000000001</v>
      </c>
    </row>
    <row r="63" spans="1:10" ht="11.1" customHeight="1" x14ac:dyDescent="0.15">
      <c r="A63" s="121">
        <v>54</v>
      </c>
      <c r="B63" s="117" t="s">
        <v>511</v>
      </c>
      <c r="C63" s="707">
        <v>8970</v>
      </c>
      <c r="D63" s="708">
        <v>8040</v>
      </c>
      <c r="E63" s="708">
        <v>930</v>
      </c>
      <c r="F63" s="708">
        <v>6275</v>
      </c>
      <c r="G63" s="708">
        <v>5670</v>
      </c>
      <c r="H63" s="708">
        <v>605</v>
      </c>
      <c r="I63" s="708">
        <v>2695</v>
      </c>
      <c r="J63" s="709">
        <v>1.429</v>
      </c>
    </row>
    <row r="64" spans="1:10" ht="11.1" customHeight="1" x14ac:dyDescent="0.15">
      <c r="A64" s="121">
        <v>55</v>
      </c>
      <c r="B64" s="117" t="s">
        <v>15</v>
      </c>
      <c r="C64" s="707">
        <v>947198</v>
      </c>
      <c r="D64" s="708">
        <v>298621</v>
      </c>
      <c r="E64" s="708">
        <v>648577</v>
      </c>
      <c r="F64" s="708">
        <v>916511</v>
      </c>
      <c r="G64" s="708">
        <v>289269</v>
      </c>
      <c r="H64" s="708">
        <v>627242</v>
      </c>
      <c r="I64" s="708">
        <v>30687</v>
      </c>
      <c r="J64" s="709">
        <v>1.0329999999999999</v>
      </c>
    </row>
    <row r="65" spans="1:10" ht="11.1" customHeight="1" x14ac:dyDescent="0.15">
      <c r="A65" s="121">
        <v>56</v>
      </c>
      <c r="B65" s="117" t="s">
        <v>16</v>
      </c>
      <c r="C65" s="707">
        <v>53187</v>
      </c>
      <c r="D65" s="708">
        <v>5031</v>
      </c>
      <c r="E65" s="708">
        <v>48156</v>
      </c>
      <c r="F65" s="708">
        <v>55225</v>
      </c>
      <c r="G65" s="708">
        <v>5561</v>
      </c>
      <c r="H65" s="708">
        <v>49664</v>
      </c>
      <c r="I65" s="708">
        <v>-2038</v>
      </c>
      <c r="J65" s="709">
        <v>0.96299999999999997</v>
      </c>
    </row>
    <row r="66" spans="1:10" s="61" customFormat="1" ht="11.1" customHeight="1" x14ac:dyDescent="0.15">
      <c r="A66" s="121">
        <v>57</v>
      </c>
      <c r="B66" s="117" t="s">
        <v>17</v>
      </c>
      <c r="C66" s="707">
        <v>4307424</v>
      </c>
      <c r="D66" s="708">
        <v>1865339</v>
      </c>
      <c r="E66" s="708">
        <v>2442085</v>
      </c>
      <c r="F66" s="708">
        <v>4064712</v>
      </c>
      <c r="G66" s="708">
        <v>1803391</v>
      </c>
      <c r="H66" s="708">
        <v>2261321</v>
      </c>
      <c r="I66" s="708">
        <v>242712</v>
      </c>
      <c r="J66" s="709">
        <v>1.06</v>
      </c>
    </row>
    <row r="67" spans="1:10" ht="11.1" customHeight="1" x14ac:dyDescent="0.15">
      <c r="A67" s="810" t="s">
        <v>18</v>
      </c>
      <c r="B67" s="811"/>
      <c r="C67" s="704">
        <v>6974556</v>
      </c>
      <c r="D67" s="705">
        <v>1372205</v>
      </c>
      <c r="E67" s="705">
        <v>5602351</v>
      </c>
      <c r="F67" s="705">
        <v>6910955</v>
      </c>
      <c r="G67" s="705">
        <v>1301885</v>
      </c>
      <c r="H67" s="705">
        <v>5609070</v>
      </c>
      <c r="I67" s="705">
        <v>63601</v>
      </c>
      <c r="J67" s="706">
        <v>1.0089999999999999</v>
      </c>
    </row>
    <row r="68" spans="1:10" ht="11.1" customHeight="1" x14ac:dyDescent="0.15">
      <c r="A68" s="121">
        <v>58</v>
      </c>
      <c r="B68" s="117" t="s">
        <v>512</v>
      </c>
      <c r="C68" s="707">
        <v>1634964</v>
      </c>
      <c r="D68" s="708">
        <v>319567</v>
      </c>
      <c r="E68" s="708">
        <v>1315397</v>
      </c>
      <c r="F68" s="708">
        <v>1682124</v>
      </c>
      <c r="G68" s="708">
        <v>300119</v>
      </c>
      <c r="H68" s="708">
        <v>1382005</v>
      </c>
      <c r="I68" s="708">
        <v>-47160</v>
      </c>
      <c r="J68" s="709">
        <v>0.97199999999999998</v>
      </c>
    </row>
    <row r="69" spans="1:10" ht="11.1" customHeight="1" x14ac:dyDescent="0.15">
      <c r="A69" s="121">
        <v>59</v>
      </c>
      <c r="B69" s="117" t="s">
        <v>19</v>
      </c>
      <c r="C69" s="707">
        <v>43954</v>
      </c>
      <c r="D69" s="708">
        <v>8348</v>
      </c>
      <c r="E69" s="708">
        <v>35606</v>
      </c>
      <c r="F69" s="708">
        <v>48808</v>
      </c>
      <c r="G69" s="708">
        <v>9042</v>
      </c>
      <c r="H69" s="708">
        <v>39766</v>
      </c>
      <c r="I69" s="708">
        <v>-4854</v>
      </c>
      <c r="J69" s="709">
        <v>0.90100000000000002</v>
      </c>
    </row>
    <row r="70" spans="1:10" ht="11.1" customHeight="1" x14ac:dyDescent="0.15">
      <c r="A70" s="121">
        <v>60</v>
      </c>
      <c r="B70" s="117" t="s">
        <v>513</v>
      </c>
      <c r="C70" s="707">
        <v>342407</v>
      </c>
      <c r="D70" s="708">
        <v>69307</v>
      </c>
      <c r="E70" s="708">
        <v>273100</v>
      </c>
      <c r="F70" s="708">
        <v>336802</v>
      </c>
      <c r="G70" s="708">
        <v>72614</v>
      </c>
      <c r="H70" s="708">
        <v>264188</v>
      </c>
      <c r="I70" s="708">
        <v>5605</v>
      </c>
      <c r="J70" s="709">
        <v>1.0169999999999999</v>
      </c>
    </row>
    <row r="71" spans="1:10" ht="11.1" customHeight="1" x14ac:dyDescent="0.15">
      <c r="A71" s="121">
        <v>61</v>
      </c>
      <c r="B71" s="117" t="s">
        <v>20</v>
      </c>
      <c r="C71" s="707">
        <v>126159</v>
      </c>
      <c r="D71" s="708">
        <v>14794</v>
      </c>
      <c r="E71" s="708">
        <v>111365</v>
      </c>
      <c r="F71" s="708">
        <v>128106</v>
      </c>
      <c r="G71" s="708">
        <v>14653</v>
      </c>
      <c r="H71" s="708">
        <v>113453</v>
      </c>
      <c r="I71" s="708">
        <v>-1947</v>
      </c>
      <c r="J71" s="709">
        <v>0.98499999999999999</v>
      </c>
    </row>
    <row r="72" spans="1:10" ht="11.1" customHeight="1" x14ac:dyDescent="0.15">
      <c r="A72" s="121">
        <v>62</v>
      </c>
      <c r="B72" s="117" t="s">
        <v>44</v>
      </c>
      <c r="C72" s="707">
        <v>3255532</v>
      </c>
      <c r="D72" s="708">
        <v>551190</v>
      </c>
      <c r="E72" s="708">
        <v>2704342</v>
      </c>
      <c r="F72" s="708">
        <v>3129286</v>
      </c>
      <c r="G72" s="708">
        <v>516059</v>
      </c>
      <c r="H72" s="708">
        <v>2613227</v>
      </c>
      <c r="I72" s="708">
        <v>126246</v>
      </c>
      <c r="J72" s="709">
        <v>1.04</v>
      </c>
    </row>
    <row r="73" spans="1:10" ht="11.1" customHeight="1" x14ac:dyDescent="0.15">
      <c r="A73" s="121">
        <v>63</v>
      </c>
      <c r="B73" s="117" t="s">
        <v>45</v>
      </c>
      <c r="C73" s="707">
        <v>1014552</v>
      </c>
      <c r="D73" s="708">
        <v>322051</v>
      </c>
      <c r="E73" s="708">
        <v>692501</v>
      </c>
      <c r="F73" s="708">
        <v>1008003</v>
      </c>
      <c r="G73" s="708">
        <v>308218</v>
      </c>
      <c r="H73" s="708">
        <v>699785</v>
      </c>
      <c r="I73" s="708">
        <v>6549</v>
      </c>
      <c r="J73" s="709">
        <v>1.006</v>
      </c>
    </row>
    <row r="74" spans="1:10" ht="11.1" customHeight="1" x14ac:dyDescent="0.15">
      <c r="A74" s="121">
        <v>64</v>
      </c>
      <c r="B74" s="117" t="s">
        <v>46</v>
      </c>
      <c r="C74" s="707">
        <v>181459</v>
      </c>
      <c r="D74" s="708">
        <v>75821</v>
      </c>
      <c r="E74" s="708">
        <v>105638</v>
      </c>
      <c r="F74" s="708">
        <v>192864</v>
      </c>
      <c r="G74" s="708">
        <v>61571</v>
      </c>
      <c r="H74" s="708">
        <v>131293</v>
      </c>
      <c r="I74" s="708">
        <v>-11405</v>
      </c>
      <c r="J74" s="709">
        <v>0.94099999999999995</v>
      </c>
    </row>
    <row r="75" spans="1:10" ht="11.1" customHeight="1" x14ac:dyDescent="0.15">
      <c r="A75" s="121">
        <v>65</v>
      </c>
      <c r="B75" s="117" t="s">
        <v>514</v>
      </c>
      <c r="C75" s="707">
        <v>100252</v>
      </c>
      <c r="D75" s="708">
        <v>6234</v>
      </c>
      <c r="E75" s="708">
        <v>94018</v>
      </c>
      <c r="F75" s="708">
        <v>106859</v>
      </c>
      <c r="G75" s="708">
        <v>7135</v>
      </c>
      <c r="H75" s="708">
        <v>99724</v>
      </c>
      <c r="I75" s="708">
        <v>-6607</v>
      </c>
      <c r="J75" s="709">
        <v>0.93799999999999994</v>
      </c>
    </row>
    <row r="76" spans="1:10" s="61" customFormat="1" ht="11.1" customHeight="1" x14ac:dyDescent="0.15">
      <c r="A76" s="121">
        <v>66</v>
      </c>
      <c r="B76" s="118" t="s">
        <v>515</v>
      </c>
      <c r="C76" s="707">
        <v>275277</v>
      </c>
      <c r="D76" s="708">
        <v>4893</v>
      </c>
      <c r="E76" s="708">
        <v>270384</v>
      </c>
      <c r="F76" s="708">
        <v>278103</v>
      </c>
      <c r="G76" s="708">
        <v>12474</v>
      </c>
      <c r="H76" s="708">
        <v>265629</v>
      </c>
      <c r="I76" s="708">
        <v>-2826</v>
      </c>
      <c r="J76" s="709">
        <v>0.99</v>
      </c>
    </row>
    <row r="77" spans="1:10" ht="11.1" customHeight="1" x14ac:dyDescent="0.15">
      <c r="A77" s="810" t="s">
        <v>21</v>
      </c>
      <c r="B77" s="811"/>
      <c r="C77" s="704">
        <v>11920912</v>
      </c>
      <c r="D77" s="705">
        <v>1471071</v>
      </c>
      <c r="E77" s="705">
        <v>10449841</v>
      </c>
      <c r="F77" s="705">
        <v>11655932</v>
      </c>
      <c r="G77" s="705">
        <v>1537379</v>
      </c>
      <c r="H77" s="705">
        <v>10118553</v>
      </c>
      <c r="I77" s="705">
        <v>264980</v>
      </c>
      <c r="J77" s="706">
        <v>1.0229999999999999</v>
      </c>
    </row>
    <row r="78" spans="1:10" ht="11.1" customHeight="1" x14ac:dyDescent="0.15">
      <c r="A78" s="121">
        <v>67</v>
      </c>
      <c r="B78" s="117" t="s">
        <v>22</v>
      </c>
      <c r="C78" s="707">
        <v>749215</v>
      </c>
      <c r="D78" s="708">
        <v>52127</v>
      </c>
      <c r="E78" s="708">
        <v>697088</v>
      </c>
      <c r="F78" s="708">
        <v>708286</v>
      </c>
      <c r="G78" s="708">
        <v>49505</v>
      </c>
      <c r="H78" s="708">
        <v>658781</v>
      </c>
      <c r="I78" s="708">
        <v>40929</v>
      </c>
      <c r="J78" s="709">
        <v>1.0580000000000001</v>
      </c>
    </row>
    <row r="79" spans="1:10" ht="11.1" customHeight="1" x14ac:dyDescent="0.15">
      <c r="A79" s="121">
        <v>68</v>
      </c>
      <c r="B79" s="118" t="s">
        <v>516</v>
      </c>
      <c r="C79" s="707">
        <v>4730152</v>
      </c>
      <c r="D79" s="708">
        <v>166713</v>
      </c>
      <c r="E79" s="708">
        <v>4563439</v>
      </c>
      <c r="F79" s="708">
        <v>4633977</v>
      </c>
      <c r="G79" s="708">
        <v>188370</v>
      </c>
      <c r="H79" s="708">
        <v>4445607</v>
      </c>
      <c r="I79" s="708">
        <v>96175</v>
      </c>
      <c r="J79" s="709">
        <v>1.0209999999999999</v>
      </c>
    </row>
    <row r="80" spans="1:10" ht="11.1" customHeight="1" x14ac:dyDescent="0.15">
      <c r="A80" s="121">
        <v>69</v>
      </c>
      <c r="B80" s="118" t="s">
        <v>517</v>
      </c>
      <c r="C80" s="707">
        <v>802418</v>
      </c>
      <c r="D80" s="708">
        <v>128411</v>
      </c>
      <c r="E80" s="708">
        <v>674007</v>
      </c>
      <c r="F80" s="708">
        <v>785040</v>
      </c>
      <c r="G80" s="708">
        <v>137934</v>
      </c>
      <c r="H80" s="708">
        <v>647106</v>
      </c>
      <c r="I80" s="708">
        <v>17378</v>
      </c>
      <c r="J80" s="709">
        <v>1.022</v>
      </c>
    </row>
    <row r="81" spans="1:10" ht="11.1" customHeight="1" x14ac:dyDescent="0.15">
      <c r="A81" s="121">
        <v>70</v>
      </c>
      <c r="B81" s="117" t="s">
        <v>48</v>
      </c>
      <c r="C81" s="707">
        <v>2116856</v>
      </c>
      <c r="D81" s="708">
        <v>94154</v>
      </c>
      <c r="E81" s="708">
        <v>2022702</v>
      </c>
      <c r="F81" s="708">
        <v>1963927</v>
      </c>
      <c r="G81" s="708">
        <v>89005</v>
      </c>
      <c r="H81" s="708">
        <v>1874922</v>
      </c>
      <c r="I81" s="708">
        <v>152929</v>
      </c>
      <c r="J81" s="709">
        <v>1.0780000000000001</v>
      </c>
    </row>
    <row r="82" spans="1:10" ht="11.1" customHeight="1" x14ac:dyDescent="0.15">
      <c r="A82" s="121">
        <v>71</v>
      </c>
      <c r="B82" s="117" t="s">
        <v>307</v>
      </c>
      <c r="C82" s="707">
        <v>892553</v>
      </c>
      <c r="D82" s="708">
        <v>374482</v>
      </c>
      <c r="E82" s="708">
        <v>518071</v>
      </c>
      <c r="F82" s="708">
        <v>847033</v>
      </c>
      <c r="G82" s="708">
        <v>372967</v>
      </c>
      <c r="H82" s="708">
        <v>474066</v>
      </c>
      <c r="I82" s="708">
        <v>45520</v>
      </c>
      <c r="J82" s="709">
        <v>1.054</v>
      </c>
    </row>
    <row r="83" spans="1:10" ht="11.1" customHeight="1" x14ac:dyDescent="0.15">
      <c r="A83" s="121">
        <v>72</v>
      </c>
      <c r="B83" s="117" t="s">
        <v>23</v>
      </c>
      <c r="C83" s="707">
        <v>874114</v>
      </c>
      <c r="D83" s="708">
        <v>437992</v>
      </c>
      <c r="E83" s="708">
        <v>436122</v>
      </c>
      <c r="F83" s="708">
        <v>869832</v>
      </c>
      <c r="G83" s="708">
        <v>448021</v>
      </c>
      <c r="H83" s="708">
        <v>421811</v>
      </c>
      <c r="I83" s="708">
        <v>4282</v>
      </c>
      <c r="J83" s="709">
        <v>1.0049999999999999</v>
      </c>
    </row>
    <row r="84" spans="1:10" ht="11.1" customHeight="1" x14ac:dyDescent="0.15">
      <c r="A84" s="121">
        <v>73</v>
      </c>
      <c r="B84" s="117" t="s">
        <v>24</v>
      </c>
      <c r="C84" s="707">
        <v>1205621</v>
      </c>
      <c r="D84" s="708">
        <v>12854</v>
      </c>
      <c r="E84" s="708">
        <v>1192767</v>
      </c>
      <c r="F84" s="708">
        <v>1285859</v>
      </c>
      <c r="G84" s="708">
        <v>24111</v>
      </c>
      <c r="H84" s="708">
        <v>1261748</v>
      </c>
      <c r="I84" s="708">
        <v>-80238</v>
      </c>
      <c r="J84" s="709">
        <v>0.93799999999999994</v>
      </c>
    </row>
    <row r="85" spans="1:10" s="61" customFormat="1" ht="11.1" customHeight="1" x14ac:dyDescent="0.15">
      <c r="A85" s="121">
        <v>74</v>
      </c>
      <c r="B85" s="117" t="s">
        <v>308</v>
      </c>
      <c r="C85" s="707">
        <v>549983</v>
      </c>
      <c r="D85" s="708">
        <v>204338</v>
      </c>
      <c r="E85" s="708">
        <v>345645</v>
      </c>
      <c r="F85" s="708">
        <v>561978</v>
      </c>
      <c r="G85" s="708">
        <v>227466</v>
      </c>
      <c r="H85" s="708">
        <v>334512</v>
      </c>
      <c r="I85" s="708">
        <v>-11995</v>
      </c>
      <c r="J85" s="709">
        <v>0.97899999999999998</v>
      </c>
    </row>
    <row r="86" spans="1:10" ht="11.1" customHeight="1" x14ac:dyDescent="0.15">
      <c r="A86" s="810" t="s">
        <v>25</v>
      </c>
      <c r="B86" s="811"/>
      <c r="C86" s="704">
        <v>10129504</v>
      </c>
      <c r="D86" s="705">
        <v>5889474</v>
      </c>
      <c r="E86" s="705">
        <v>4240030</v>
      </c>
      <c r="F86" s="705">
        <v>10636098</v>
      </c>
      <c r="G86" s="705">
        <v>6415190</v>
      </c>
      <c r="H86" s="705">
        <v>4220908</v>
      </c>
      <c r="I86" s="705">
        <v>-506594</v>
      </c>
      <c r="J86" s="706">
        <v>0.95199999999999996</v>
      </c>
    </row>
    <row r="87" spans="1:10" ht="11.1" customHeight="1" x14ac:dyDescent="0.15">
      <c r="A87" s="121">
        <v>75</v>
      </c>
      <c r="B87" s="117" t="s">
        <v>26</v>
      </c>
      <c r="C87" s="707">
        <v>423018</v>
      </c>
      <c r="D87" s="708">
        <v>373031</v>
      </c>
      <c r="E87" s="708">
        <v>49987</v>
      </c>
      <c r="F87" s="708">
        <v>477863</v>
      </c>
      <c r="G87" s="708">
        <v>408715</v>
      </c>
      <c r="H87" s="708">
        <v>69148</v>
      </c>
      <c r="I87" s="708">
        <v>-54845</v>
      </c>
      <c r="J87" s="709">
        <v>0.88500000000000001</v>
      </c>
    </row>
    <row r="88" spans="1:10" ht="11.1" customHeight="1" x14ac:dyDescent="0.15">
      <c r="A88" s="121">
        <v>76</v>
      </c>
      <c r="B88" s="117" t="s">
        <v>27</v>
      </c>
      <c r="C88" s="707">
        <v>1513321</v>
      </c>
      <c r="D88" s="708">
        <v>1431447</v>
      </c>
      <c r="E88" s="708">
        <v>81874</v>
      </c>
      <c r="F88" s="708">
        <v>1752568</v>
      </c>
      <c r="G88" s="708">
        <v>1666610</v>
      </c>
      <c r="H88" s="708">
        <v>85958</v>
      </c>
      <c r="I88" s="708">
        <v>-239247</v>
      </c>
      <c r="J88" s="709">
        <v>0.86299999999999999</v>
      </c>
    </row>
    <row r="89" spans="1:10" ht="11.1" customHeight="1" x14ac:dyDescent="0.15">
      <c r="A89" s="121">
        <v>77</v>
      </c>
      <c r="B89" s="118" t="s">
        <v>28</v>
      </c>
      <c r="C89" s="707">
        <v>1088078</v>
      </c>
      <c r="D89" s="708">
        <v>87270</v>
      </c>
      <c r="E89" s="708">
        <v>1000808</v>
      </c>
      <c r="F89" s="708">
        <v>1011260</v>
      </c>
      <c r="G89" s="708">
        <v>60938</v>
      </c>
      <c r="H89" s="708">
        <v>950322</v>
      </c>
      <c r="I89" s="708">
        <v>76818</v>
      </c>
      <c r="J89" s="709">
        <v>1.0760000000000001</v>
      </c>
    </row>
    <row r="90" spans="1:10" ht="11.1" customHeight="1" x14ac:dyDescent="0.15">
      <c r="A90" s="121">
        <v>78</v>
      </c>
      <c r="B90" s="117" t="s">
        <v>29</v>
      </c>
      <c r="C90" s="707">
        <v>50082</v>
      </c>
      <c r="D90" s="708">
        <v>17516</v>
      </c>
      <c r="E90" s="708">
        <v>32566</v>
      </c>
      <c r="F90" s="708">
        <v>40783</v>
      </c>
      <c r="G90" s="708">
        <v>23360</v>
      </c>
      <c r="H90" s="708">
        <v>17423</v>
      </c>
      <c r="I90" s="708">
        <v>9299</v>
      </c>
      <c r="J90" s="709">
        <v>1.228</v>
      </c>
    </row>
    <row r="91" spans="1:10" ht="11.1" customHeight="1" x14ac:dyDescent="0.15">
      <c r="A91" s="121">
        <v>79</v>
      </c>
      <c r="B91" s="117" t="s">
        <v>49</v>
      </c>
      <c r="C91" s="707">
        <v>1100283</v>
      </c>
      <c r="D91" s="708">
        <v>1098002</v>
      </c>
      <c r="E91" s="708">
        <v>2281</v>
      </c>
      <c r="F91" s="708">
        <v>1100032</v>
      </c>
      <c r="G91" s="708">
        <v>1097375</v>
      </c>
      <c r="H91" s="708">
        <v>2657</v>
      </c>
      <c r="I91" s="708">
        <v>251</v>
      </c>
      <c r="J91" s="709">
        <v>1</v>
      </c>
    </row>
    <row r="92" spans="1:10" ht="11.1" customHeight="1" x14ac:dyDescent="0.15">
      <c r="A92" s="121">
        <v>80</v>
      </c>
      <c r="B92" s="117" t="s">
        <v>30</v>
      </c>
      <c r="C92" s="707">
        <v>1245359</v>
      </c>
      <c r="D92" s="708">
        <v>260246</v>
      </c>
      <c r="E92" s="708">
        <v>985113</v>
      </c>
      <c r="F92" s="708">
        <v>1230876</v>
      </c>
      <c r="G92" s="708">
        <v>261943</v>
      </c>
      <c r="H92" s="708">
        <v>968933</v>
      </c>
      <c r="I92" s="708">
        <v>14483</v>
      </c>
      <c r="J92" s="709">
        <v>1.012</v>
      </c>
    </row>
    <row r="93" spans="1:10" s="61" customFormat="1" ht="11.1" customHeight="1" x14ac:dyDescent="0.15">
      <c r="A93" s="125">
        <v>81</v>
      </c>
      <c r="B93" s="126" t="s">
        <v>185</v>
      </c>
      <c r="C93" s="710">
        <v>4709363</v>
      </c>
      <c r="D93" s="711">
        <v>2621962</v>
      </c>
      <c r="E93" s="711">
        <v>2087401</v>
      </c>
      <c r="F93" s="711">
        <v>5022716</v>
      </c>
      <c r="G93" s="711">
        <v>2896249</v>
      </c>
      <c r="H93" s="711">
        <v>2126467</v>
      </c>
      <c r="I93" s="711">
        <v>-313353</v>
      </c>
      <c r="J93" s="712">
        <v>0.93799999999999994</v>
      </c>
    </row>
    <row r="94" spans="1:10" ht="10.5" customHeight="1" x14ac:dyDescent="0.15">
      <c r="A94" s="808" t="s">
        <v>31</v>
      </c>
      <c r="B94" s="809"/>
      <c r="C94" s="701" t="s">
        <v>212</v>
      </c>
      <c r="D94" s="702" t="s">
        <v>212</v>
      </c>
      <c r="E94" s="702" t="s">
        <v>212</v>
      </c>
      <c r="F94" s="702" t="s">
        <v>212</v>
      </c>
      <c r="G94" s="702" t="s">
        <v>212</v>
      </c>
      <c r="H94" s="702" t="s">
        <v>212</v>
      </c>
      <c r="I94" s="702" t="s">
        <v>212</v>
      </c>
      <c r="J94" s="713" t="s">
        <v>212</v>
      </c>
    </row>
  </sheetData>
  <mergeCells count="14">
    <mergeCell ref="A5:B5"/>
    <mergeCell ref="A2:B3"/>
    <mergeCell ref="I2:J2"/>
    <mergeCell ref="A4:B4"/>
    <mergeCell ref="F2:H2"/>
    <mergeCell ref="C2:E2"/>
    <mergeCell ref="A94:B94"/>
    <mergeCell ref="A17:B17"/>
    <mergeCell ref="A24:B24"/>
    <mergeCell ref="A35:B35"/>
    <mergeCell ref="A51:B51"/>
    <mergeCell ref="A67:B67"/>
    <mergeCell ref="A77:B77"/>
    <mergeCell ref="A86:B86"/>
  </mergeCells>
  <phoneticPr fontId="11"/>
  <pageMargins left="0.78740157480314965" right="0" top="0.6692913385826772" bottom="0.39370078740157483" header="0.39370078740157483" footer="0.19685039370078741"/>
  <pageSetup paperSize="9" scale="81" firstPageNumber="15" pageOrder="overThenDown" orientation="portrait" useFirstPageNumber="1" r:id="rId1"/>
  <headerFooter scaleWithDoc="0" alignWithMargins="0">
    <oddHeader xml:space="preserve">&amp;L&amp;"ＭＳ Ｐゴシック,太字"&amp;14 2 海上出入貨物品種別表&amp;R
</oddHeader>
    <oddFooter>&amp;C-15-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CFF"/>
    <pageSetUpPr fitToPage="1"/>
  </sheetPr>
  <dimension ref="A1:M94"/>
  <sheetViews>
    <sheetView zoomScaleNormal="100" zoomScaleSheetLayoutView="100" workbookViewId="0"/>
  </sheetViews>
  <sheetFormatPr defaultRowHeight="10.5" x14ac:dyDescent="0.15"/>
  <cols>
    <col min="1" max="1" width="2.75" style="59" customWidth="1"/>
    <col min="2" max="2" width="19.25" style="59" bestFit="1" customWidth="1"/>
    <col min="3" max="9" width="9" style="59" bestFit="1" customWidth="1"/>
    <col min="10" max="10" width="8.75" style="59" bestFit="1" customWidth="1"/>
    <col min="11" max="256" width="9" style="59"/>
    <col min="257" max="257" width="2.75" style="59" customWidth="1"/>
    <col min="258" max="258" width="19.25" style="59" bestFit="1" customWidth="1"/>
    <col min="259" max="266" width="11.125" style="59" customWidth="1"/>
    <col min="267" max="512" width="9" style="59"/>
    <col min="513" max="513" width="2.75" style="59" customWidth="1"/>
    <col min="514" max="514" width="19.25" style="59" bestFit="1" customWidth="1"/>
    <col min="515" max="522" width="11.125" style="59" customWidth="1"/>
    <col min="523" max="768" width="9" style="59"/>
    <col min="769" max="769" width="2.75" style="59" customWidth="1"/>
    <col min="770" max="770" width="19.25" style="59" bestFit="1" customWidth="1"/>
    <col min="771" max="778" width="11.125" style="59" customWidth="1"/>
    <col min="779" max="1024" width="9" style="59"/>
    <col min="1025" max="1025" width="2.75" style="59" customWidth="1"/>
    <col min="1026" max="1026" width="19.25" style="59" bestFit="1" customWidth="1"/>
    <col min="1027" max="1034" width="11.125" style="59" customWidth="1"/>
    <col min="1035" max="1280" width="9" style="59"/>
    <col min="1281" max="1281" width="2.75" style="59" customWidth="1"/>
    <col min="1282" max="1282" width="19.25" style="59" bestFit="1" customWidth="1"/>
    <col min="1283" max="1290" width="11.125" style="59" customWidth="1"/>
    <col min="1291" max="1536" width="9" style="59"/>
    <col min="1537" max="1537" width="2.75" style="59" customWidth="1"/>
    <col min="1538" max="1538" width="19.25" style="59" bestFit="1" customWidth="1"/>
    <col min="1539" max="1546" width="11.125" style="59" customWidth="1"/>
    <col min="1547" max="1792" width="9" style="59"/>
    <col min="1793" max="1793" width="2.75" style="59" customWidth="1"/>
    <col min="1794" max="1794" width="19.25" style="59" bestFit="1" customWidth="1"/>
    <col min="1795" max="1802" width="11.125" style="59" customWidth="1"/>
    <col min="1803" max="2048" width="9" style="59"/>
    <col min="2049" max="2049" width="2.75" style="59" customWidth="1"/>
    <col min="2050" max="2050" width="19.25" style="59" bestFit="1" customWidth="1"/>
    <col min="2051" max="2058" width="11.125" style="59" customWidth="1"/>
    <col min="2059" max="2304" width="9" style="59"/>
    <col min="2305" max="2305" width="2.75" style="59" customWidth="1"/>
    <col min="2306" max="2306" width="19.25" style="59" bestFit="1" customWidth="1"/>
    <col min="2307" max="2314" width="11.125" style="59" customWidth="1"/>
    <col min="2315" max="2560" width="9" style="59"/>
    <col min="2561" max="2561" width="2.75" style="59" customWidth="1"/>
    <col min="2562" max="2562" width="19.25" style="59" bestFit="1" customWidth="1"/>
    <col min="2563" max="2570" width="11.125" style="59" customWidth="1"/>
    <col min="2571" max="2816" width="9" style="59"/>
    <col min="2817" max="2817" width="2.75" style="59" customWidth="1"/>
    <col min="2818" max="2818" width="19.25" style="59" bestFit="1" customWidth="1"/>
    <col min="2819" max="2826" width="11.125" style="59" customWidth="1"/>
    <col min="2827" max="3072" width="9" style="59"/>
    <col min="3073" max="3073" width="2.75" style="59" customWidth="1"/>
    <col min="3074" max="3074" width="19.25" style="59" bestFit="1" customWidth="1"/>
    <col min="3075" max="3082" width="11.125" style="59" customWidth="1"/>
    <col min="3083" max="3328" width="9" style="59"/>
    <col min="3329" max="3329" width="2.75" style="59" customWidth="1"/>
    <col min="3330" max="3330" width="19.25" style="59" bestFit="1" customWidth="1"/>
    <col min="3331" max="3338" width="11.125" style="59" customWidth="1"/>
    <col min="3339" max="3584" width="9" style="59"/>
    <col min="3585" max="3585" width="2.75" style="59" customWidth="1"/>
    <col min="3586" max="3586" width="19.25" style="59" bestFit="1" customWidth="1"/>
    <col min="3587" max="3594" width="11.125" style="59" customWidth="1"/>
    <col min="3595" max="3840" width="9" style="59"/>
    <col min="3841" max="3841" width="2.75" style="59" customWidth="1"/>
    <col min="3842" max="3842" width="19.25" style="59" bestFit="1" customWidth="1"/>
    <col min="3843" max="3850" width="11.125" style="59" customWidth="1"/>
    <col min="3851" max="4096" width="9" style="59"/>
    <col min="4097" max="4097" width="2.75" style="59" customWidth="1"/>
    <col min="4098" max="4098" width="19.25" style="59" bestFit="1" customWidth="1"/>
    <col min="4099" max="4106" width="11.125" style="59" customWidth="1"/>
    <col min="4107" max="4352" width="9" style="59"/>
    <col min="4353" max="4353" width="2.75" style="59" customWidth="1"/>
    <col min="4354" max="4354" width="19.25" style="59" bestFit="1" customWidth="1"/>
    <col min="4355" max="4362" width="11.125" style="59" customWidth="1"/>
    <col min="4363" max="4608" width="9" style="59"/>
    <col min="4609" max="4609" width="2.75" style="59" customWidth="1"/>
    <col min="4610" max="4610" width="19.25" style="59" bestFit="1" customWidth="1"/>
    <col min="4611" max="4618" width="11.125" style="59" customWidth="1"/>
    <col min="4619" max="4864" width="9" style="59"/>
    <col min="4865" max="4865" width="2.75" style="59" customWidth="1"/>
    <col min="4866" max="4866" width="19.25" style="59" bestFit="1" customWidth="1"/>
    <col min="4867" max="4874" width="11.125" style="59" customWidth="1"/>
    <col min="4875" max="5120" width="9" style="59"/>
    <col min="5121" max="5121" width="2.75" style="59" customWidth="1"/>
    <col min="5122" max="5122" width="19.25" style="59" bestFit="1" customWidth="1"/>
    <col min="5123" max="5130" width="11.125" style="59" customWidth="1"/>
    <col min="5131" max="5376" width="9" style="59"/>
    <col min="5377" max="5377" width="2.75" style="59" customWidth="1"/>
    <col min="5378" max="5378" width="19.25" style="59" bestFit="1" customWidth="1"/>
    <col min="5379" max="5386" width="11.125" style="59" customWidth="1"/>
    <col min="5387" max="5632" width="9" style="59"/>
    <col min="5633" max="5633" width="2.75" style="59" customWidth="1"/>
    <col min="5634" max="5634" width="19.25" style="59" bestFit="1" customWidth="1"/>
    <col min="5635" max="5642" width="11.125" style="59" customWidth="1"/>
    <col min="5643" max="5888" width="9" style="59"/>
    <col min="5889" max="5889" width="2.75" style="59" customWidth="1"/>
    <col min="5890" max="5890" width="19.25" style="59" bestFit="1" customWidth="1"/>
    <col min="5891" max="5898" width="11.125" style="59" customWidth="1"/>
    <col min="5899" max="6144" width="9" style="59"/>
    <col min="6145" max="6145" width="2.75" style="59" customWidth="1"/>
    <col min="6146" max="6146" width="19.25" style="59" bestFit="1" customWidth="1"/>
    <col min="6147" max="6154" width="11.125" style="59" customWidth="1"/>
    <col min="6155" max="6400" width="9" style="59"/>
    <col min="6401" max="6401" width="2.75" style="59" customWidth="1"/>
    <col min="6402" max="6402" width="19.25" style="59" bestFit="1" customWidth="1"/>
    <col min="6403" max="6410" width="11.125" style="59" customWidth="1"/>
    <col min="6411" max="6656" width="9" style="59"/>
    <col min="6657" max="6657" width="2.75" style="59" customWidth="1"/>
    <col min="6658" max="6658" width="19.25" style="59" bestFit="1" customWidth="1"/>
    <col min="6659" max="6666" width="11.125" style="59" customWidth="1"/>
    <col min="6667" max="6912" width="9" style="59"/>
    <col min="6913" max="6913" width="2.75" style="59" customWidth="1"/>
    <col min="6914" max="6914" width="19.25" style="59" bestFit="1" customWidth="1"/>
    <col min="6915" max="6922" width="11.125" style="59" customWidth="1"/>
    <col min="6923" max="7168" width="9" style="59"/>
    <col min="7169" max="7169" width="2.75" style="59" customWidth="1"/>
    <col min="7170" max="7170" width="19.25" style="59" bestFit="1" customWidth="1"/>
    <col min="7171" max="7178" width="11.125" style="59" customWidth="1"/>
    <col min="7179" max="7424" width="9" style="59"/>
    <col min="7425" max="7425" width="2.75" style="59" customWidth="1"/>
    <col min="7426" max="7426" width="19.25" style="59" bestFit="1" customWidth="1"/>
    <col min="7427" max="7434" width="11.125" style="59" customWidth="1"/>
    <col min="7435" max="7680" width="9" style="59"/>
    <col min="7681" max="7681" width="2.75" style="59" customWidth="1"/>
    <col min="7682" max="7682" width="19.25" style="59" bestFit="1" customWidth="1"/>
    <col min="7683" max="7690" width="11.125" style="59" customWidth="1"/>
    <col min="7691" max="7936" width="9" style="59"/>
    <col min="7937" max="7937" width="2.75" style="59" customWidth="1"/>
    <col min="7938" max="7938" width="19.25" style="59" bestFit="1" customWidth="1"/>
    <col min="7939" max="7946" width="11.125" style="59" customWidth="1"/>
    <col min="7947" max="8192" width="9" style="59"/>
    <col min="8193" max="8193" width="2.75" style="59" customWidth="1"/>
    <col min="8194" max="8194" width="19.25" style="59" bestFit="1" customWidth="1"/>
    <col min="8195" max="8202" width="11.125" style="59" customWidth="1"/>
    <col min="8203" max="8448" width="9" style="59"/>
    <col min="8449" max="8449" width="2.75" style="59" customWidth="1"/>
    <col min="8450" max="8450" width="19.25" style="59" bestFit="1" customWidth="1"/>
    <col min="8451" max="8458" width="11.125" style="59" customWidth="1"/>
    <col min="8459" max="8704" width="9" style="59"/>
    <col min="8705" max="8705" width="2.75" style="59" customWidth="1"/>
    <col min="8706" max="8706" width="19.25" style="59" bestFit="1" customWidth="1"/>
    <col min="8707" max="8714" width="11.125" style="59" customWidth="1"/>
    <col min="8715" max="8960" width="9" style="59"/>
    <col min="8961" max="8961" width="2.75" style="59" customWidth="1"/>
    <col min="8962" max="8962" width="19.25" style="59" bestFit="1" customWidth="1"/>
    <col min="8963" max="8970" width="11.125" style="59" customWidth="1"/>
    <col min="8971" max="9216" width="9" style="59"/>
    <col min="9217" max="9217" width="2.75" style="59" customWidth="1"/>
    <col min="9218" max="9218" width="19.25" style="59" bestFit="1" customWidth="1"/>
    <col min="9219" max="9226" width="11.125" style="59" customWidth="1"/>
    <col min="9227" max="9472" width="9" style="59"/>
    <col min="9473" max="9473" width="2.75" style="59" customWidth="1"/>
    <col min="9474" max="9474" width="19.25" style="59" bestFit="1" customWidth="1"/>
    <col min="9475" max="9482" width="11.125" style="59" customWidth="1"/>
    <col min="9483" max="9728" width="9" style="59"/>
    <col min="9729" max="9729" width="2.75" style="59" customWidth="1"/>
    <col min="9730" max="9730" width="19.25" style="59" bestFit="1" customWidth="1"/>
    <col min="9731" max="9738" width="11.125" style="59" customWidth="1"/>
    <col min="9739" max="9984" width="9" style="59"/>
    <col min="9985" max="9985" width="2.75" style="59" customWidth="1"/>
    <col min="9986" max="9986" width="19.25" style="59" bestFit="1" customWidth="1"/>
    <col min="9987" max="9994" width="11.125" style="59" customWidth="1"/>
    <col min="9995" max="10240" width="9" style="59"/>
    <col min="10241" max="10241" width="2.75" style="59" customWidth="1"/>
    <col min="10242" max="10242" width="19.25" style="59" bestFit="1" customWidth="1"/>
    <col min="10243" max="10250" width="11.125" style="59" customWidth="1"/>
    <col min="10251" max="10496" width="9" style="59"/>
    <col min="10497" max="10497" width="2.75" style="59" customWidth="1"/>
    <col min="10498" max="10498" width="19.25" style="59" bestFit="1" customWidth="1"/>
    <col min="10499" max="10506" width="11.125" style="59" customWidth="1"/>
    <col min="10507" max="10752" width="9" style="59"/>
    <col min="10753" max="10753" width="2.75" style="59" customWidth="1"/>
    <col min="10754" max="10754" width="19.25" style="59" bestFit="1" customWidth="1"/>
    <col min="10755" max="10762" width="11.125" style="59" customWidth="1"/>
    <col min="10763" max="11008" width="9" style="59"/>
    <col min="11009" max="11009" width="2.75" style="59" customWidth="1"/>
    <col min="11010" max="11010" width="19.25" style="59" bestFit="1" customWidth="1"/>
    <col min="11011" max="11018" width="11.125" style="59" customWidth="1"/>
    <col min="11019" max="11264" width="9" style="59"/>
    <col min="11265" max="11265" width="2.75" style="59" customWidth="1"/>
    <col min="11266" max="11266" width="19.25" style="59" bestFit="1" customWidth="1"/>
    <col min="11267" max="11274" width="11.125" style="59" customWidth="1"/>
    <col min="11275" max="11520" width="9" style="59"/>
    <col min="11521" max="11521" width="2.75" style="59" customWidth="1"/>
    <col min="11522" max="11522" width="19.25" style="59" bestFit="1" customWidth="1"/>
    <col min="11523" max="11530" width="11.125" style="59" customWidth="1"/>
    <col min="11531" max="11776" width="9" style="59"/>
    <col min="11777" max="11777" width="2.75" style="59" customWidth="1"/>
    <col min="11778" max="11778" width="19.25" style="59" bestFit="1" customWidth="1"/>
    <col min="11779" max="11786" width="11.125" style="59" customWidth="1"/>
    <col min="11787" max="12032" width="9" style="59"/>
    <col min="12033" max="12033" width="2.75" style="59" customWidth="1"/>
    <col min="12034" max="12034" width="19.25" style="59" bestFit="1" customWidth="1"/>
    <col min="12035" max="12042" width="11.125" style="59" customWidth="1"/>
    <col min="12043" max="12288" width="9" style="59"/>
    <col min="12289" max="12289" width="2.75" style="59" customWidth="1"/>
    <col min="12290" max="12290" width="19.25" style="59" bestFit="1" customWidth="1"/>
    <col min="12291" max="12298" width="11.125" style="59" customWidth="1"/>
    <col min="12299" max="12544" width="9" style="59"/>
    <col min="12545" max="12545" width="2.75" style="59" customWidth="1"/>
    <col min="12546" max="12546" width="19.25" style="59" bestFit="1" customWidth="1"/>
    <col min="12547" max="12554" width="11.125" style="59" customWidth="1"/>
    <col min="12555" max="12800" width="9" style="59"/>
    <col min="12801" max="12801" width="2.75" style="59" customWidth="1"/>
    <col min="12802" max="12802" width="19.25" style="59" bestFit="1" customWidth="1"/>
    <col min="12803" max="12810" width="11.125" style="59" customWidth="1"/>
    <col min="12811" max="13056" width="9" style="59"/>
    <col min="13057" max="13057" width="2.75" style="59" customWidth="1"/>
    <col min="13058" max="13058" width="19.25" style="59" bestFit="1" customWidth="1"/>
    <col min="13059" max="13066" width="11.125" style="59" customWidth="1"/>
    <col min="13067" max="13312" width="9" style="59"/>
    <col min="13313" max="13313" width="2.75" style="59" customWidth="1"/>
    <col min="13314" max="13314" width="19.25" style="59" bestFit="1" customWidth="1"/>
    <col min="13315" max="13322" width="11.125" style="59" customWidth="1"/>
    <col min="13323" max="13568" width="9" style="59"/>
    <col min="13569" max="13569" width="2.75" style="59" customWidth="1"/>
    <col min="13570" max="13570" width="19.25" style="59" bestFit="1" customWidth="1"/>
    <col min="13571" max="13578" width="11.125" style="59" customWidth="1"/>
    <col min="13579" max="13824" width="9" style="59"/>
    <col min="13825" max="13825" width="2.75" style="59" customWidth="1"/>
    <col min="13826" max="13826" width="19.25" style="59" bestFit="1" customWidth="1"/>
    <col min="13827" max="13834" width="11.125" style="59" customWidth="1"/>
    <col min="13835" max="14080" width="9" style="59"/>
    <col min="14081" max="14081" width="2.75" style="59" customWidth="1"/>
    <col min="14082" max="14082" width="19.25" style="59" bestFit="1" customWidth="1"/>
    <col min="14083" max="14090" width="11.125" style="59" customWidth="1"/>
    <col min="14091" max="14336" width="9" style="59"/>
    <col min="14337" max="14337" width="2.75" style="59" customWidth="1"/>
    <col min="14338" max="14338" width="19.25" style="59" bestFit="1" customWidth="1"/>
    <col min="14339" max="14346" width="11.125" style="59" customWidth="1"/>
    <col min="14347" max="14592" width="9" style="59"/>
    <col min="14593" max="14593" width="2.75" style="59" customWidth="1"/>
    <col min="14594" max="14594" width="19.25" style="59" bestFit="1" customWidth="1"/>
    <col min="14595" max="14602" width="11.125" style="59" customWidth="1"/>
    <col min="14603" max="14848" width="9" style="59"/>
    <col min="14849" max="14849" width="2.75" style="59" customWidth="1"/>
    <col min="14850" max="14850" width="19.25" style="59" bestFit="1" customWidth="1"/>
    <col min="14851" max="14858" width="11.125" style="59" customWidth="1"/>
    <col min="14859" max="15104" width="9" style="59"/>
    <col min="15105" max="15105" width="2.75" style="59" customWidth="1"/>
    <col min="15106" max="15106" width="19.25" style="59" bestFit="1" customWidth="1"/>
    <col min="15107" max="15114" width="11.125" style="59" customWidth="1"/>
    <col min="15115" max="15360" width="9" style="59"/>
    <col min="15361" max="15361" width="2.75" style="59" customWidth="1"/>
    <col min="15362" max="15362" width="19.25" style="59" bestFit="1" customWidth="1"/>
    <col min="15363" max="15370" width="11.125" style="59" customWidth="1"/>
    <col min="15371" max="15616" width="9" style="59"/>
    <col min="15617" max="15617" width="2.75" style="59" customWidth="1"/>
    <col min="15618" max="15618" width="19.25" style="59" bestFit="1" customWidth="1"/>
    <col min="15619" max="15626" width="11.125" style="59" customWidth="1"/>
    <col min="15627" max="15872" width="9" style="59"/>
    <col min="15873" max="15873" width="2.75" style="59" customWidth="1"/>
    <col min="15874" max="15874" width="19.25" style="59" bestFit="1" customWidth="1"/>
    <col min="15875" max="15882" width="11.125" style="59" customWidth="1"/>
    <col min="15883" max="16128" width="9" style="59"/>
    <col min="16129" max="16129" width="2.75" style="59" customWidth="1"/>
    <col min="16130" max="16130" width="19.25" style="59" bestFit="1" customWidth="1"/>
    <col min="16131" max="16138" width="11.125" style="59" customWidth="1"/>
    <col min="16139" max="16384" width="9" style="59"/>
  </cols>
  <sheetData>
    <row r="1" spans="1:13" ht="11.25" x14ac:dyDescent="0.15">
      <c r="A1" s="147"/>
      <c r="B1" s="147"/>
      <c r="C1" s="147"/>
      <c r="D1" s="147"/>
      <c r="E1" s="147"/>
      <c r="F1" s="147"/>
      <c r="G1" s="147"/>
      <c r="H1" s="147"/>
      <c r="I1" s="147"/>
      <c r="J1" s="234" t="s">
        <v>358</v>
      </c>
    </row>
    <row r="2" spans="1:13" s="60" customFormat="1" ht="15.95" customHeight="1" x14ac:dyDescent="0.15">
      <c r="A2" s="812" t="s">
        <v>426</v>
      </c>
      <c r="B2" s="813"/>
      <c r="C2" s="816" t="s">
        <v>750</v>
      </c>
      <c r="D2" s="818">
        <v>0</v>
      </c>
      <c r="E2" s="817">
        <v>0</v>
      </c>
      <c r="F2" s="816" t="s">
        <v>736</v>
      </c>
      <c r="G2" s="818">
        <v>0</v>
      </c>
      <c r="H2" s="817">
        <v>0</v>
      </c>
      <c r="I2" s="816" t="s">
        <v>300</v>
      </c>
      <c r="J2" s="817"/>
    </row>
    <row r="3" spans="1:13" s="60" customFormat="1" ht="15.95" customHeight="1" x14ac:dyDescent="0.15">
      <c r="A3" s="814"/>
      <c r="B3" s="815"/>
      <c r="C3" s="99" t="s">
        <v>202</v>
      </c>
      <c r="D3" s="99" t="s">
        <v>51</v>
      </c>
      <c r="E3" s="99" t="s">
        <v>52</v>
      </c>
      <c r="F3" s="99" t="s">
        <v>202</v>
      </c>
      <c r="G3" s="99" t="s">
        <v>51</v>
      </c>
      <c r="H3" s="99" t="s">
        <v>52</v>
      </c>
      <c r="I3" s="99" t="s">
        <v>301</v>
      </c>
      <c r="J3" s="99" t="s">
        <v>302</v>
      </c>
    </row>
    <row r="4" spans="1:13" s="61" customFormat="1" ht="11.1" customHeight="1" x14ac:dyDescent="0.15">
      <c r="A4" s="810" t="s">
        <v>427</v>
      </c>
      <c r="B4" s="811"/>
      <c r="C4" s="108">
        <v>45093919</v>
      </c>
      <c r="D4" s="109">
        <v>11129511</v>
      </c>
      <c r="E4" s="109">
        <v>33964408</v>
      </c>
      <c r="F4" s="109">
        <v>44491900</v>
      </c>
      <c r="G4" s="109">
        <v>11301562</v>
      </c>
      <c r="H4" s="109">
        <v>33190338</v>
      </c>
      <c r="I4" s="109">
        <v>602019</v>
      </c>
      <c r="J4" s="703">
        <v>1.014</v>
      </c>
      <c r="L4" s="87"/>
      <c r="M4" s="87"/>
    </row>
    <row r="5" spans="1:13" s="61" customFormat="1" ht="11.1" customHeight="1" x14ac:dyDescent="0.15">
      <c r="A5" s="810" t="s">
        <v>371</v>
      </c>
      <c r="B5" s="811"/>
      <c r="C5" s="112">
        <v>4510737</v>
      </c>
      <c r="D5" s="110">
        <v>277356</v>
      </c>
      <c r="E5" s="110">
        <v>4233381</v>
      </c>
      <c r="F5" s="110">
        <v>4435203</v>
      </c>
      <c r="G5" s="110">
        <v>256923</v>
      </c>
      <c r="H5" s="110">
        <v>4178280</v>
      </c>
      <c r="I5" s="110">
        <v>75534</v>
      </c>
      <c r="J5" s="714">
        <v>1.0169999999999999</v>
      </c>
      <c r="L5" s="87"/>
      <c r="M5" s="87"/>
    </row>
    <row r="6" spans="1:13" ht="11.1" customHeight="1" x14ac:dyDescent="0.15">
      <c r="A6" s="116">
        <v>1</v>
      </c>
      <c r="B6" s="117" t="s">
        <v>372</v>
      </c>
      <c r="C6" s="113">
        <v>151756</v>
      </c>
      <c r="D6" s="114" t="s">
        <v>212</v>
      </c>
      <c r="E6" s="114">
        <v>151756</v>
      </c>
      <c r="F6" s="114">
        <v>159784</v>
      </c>
      <c r="G6" s="114">
        <v>29</v>
      </c>
      <c r="H6" s="114">
        <v>159755</v>
      </c>
      <c r="I6" s="114">
        <v>-8028</v>
      </c>
      <c r="J6" s="715">
        <v>0.95</v>
      </c>
      <c r="L6" s="87"/>
      <c r="M6" s="87"/>
    </row>
    <row r="7" spans="1:13" ht="11.1" customHeight="1" x14ac:dyDescent="0.15">
      <c r="A7" s="116">
        <v>2</v>
      </c>
      <c r="B7" s="117" t="s">
        <v>497</v>
      </c>
      <c r="C7" s="113">
        <v>52226</v>
      </c>
      <c r="D7" s="114">
        <v>22016</v>
      </c>
      <c r="E7" s="114">
        <v>30210</v>
      </c>
      <c r="F7" s="114">
        <v>25508</v>
      </c>
      <c r="G7" s="114">
        <v>17060</v>
      </c>
      <c r="H7" s="114">
        <v>8448</v>
      </c>
      <c r="I7" s="114">
        <v>26718</v>
      </c>
      <c r="J7" s="715">
        <v>2.0470000000000002</v>
      </c>
      <c r="L7" s="87"/>
      <c r="M7" s="87"/>
    </row>
    <row r="8" spans="1:13" ht="11.1" customHeight="1" x14ac:dyDescent="0.15">
      <c r="A8" s="116">
        <v>3</v>
      </c>
      <c r="B8" s="117" t="s">
        <v>498</v>
      </c>
      <c r="C8" s="113">
        <v>13280</v>
      </c>
      <c r="D8" s="114" t="s">
        <v>212</v>
      </c>
      <c r="E8" s="114">
        <v>13280</v>
      </c>
      <c r="F8" s="114">
        <v>9966</v>
      </c>
      <c r="G8" s="114">
        <v>60</v>
      </c>
      <c r="H8" s="114">
        <v>9906</v>
      </c>
      <c r="I8" s="114">
        <v>3314</v>
      </c>
      <c r="J8" s="715">
        <v>1.333</v>
      </c>
      <c r="L8" s="87"/>
      <c r="M8" s="87"/>
    </row>
    <row r="9" spans="1:13" ht="11.1" customHeight="1" x14ac:dyDescent="0.15">
      <c r="A9" s="116">
        <v>4</v>
      </c>
      <c r="B9" s="117" t="s">
        <v>32</v>
      </c>
      <c r="C9" s="113">
        <v>124606</v>
      </c>
      <c r="D9" s="114">
        <v>562</v>
      </c>
      <c r="E9" s="114">
        <v>124044</v>
      </c>
      <c r="F9" s="114">
        <v>144714</v>
      </c>
      <c r="G9" s="114">
        <v>634</v>
      </c>
      <c r="H9" s="114">
        <v>144080</v>
      </c>
      <c r="I9" s="114">
        <v>-20108</v>
      </c>
      <c r="J9" s="715">
        <v>0.86099999999999999</v>
      </c>
      <c r="L9" s="87"/>
      <c r="M9" s="87"/>
    </row>
    <row r="10" spans="1:13" ht="11.1" customHeight="1" x14ac:dyDescent="0.15">
      <c r="A10" s="116">
        <v>5</v>
      </c>
      <c r="B10" s="117" t="s">
        <v>303</v>
      </c>
      <c r="C10" s="113">
        <v>7318</v>
      </c>
      <c r="D10" s="114" t="s">
        <v>212</v>
      </c>
      <c r="E10" s="114">
        <v>7318</v>
      </c>
      <c r="F10" s="114">
        <v>5505</v>
      </c>
      <c r="G10" s="114" t="s">
        <v>212</v>
      </c>
      <c r="H10" s="114">
        <v>5505</v>
      </c>
      <c r="I10" s="114">
        <v>1813</v>
      </c>
      <c r="J10" s="715">
        <v>1.329</v>
      </c>
      <c r="L10" s="87"/>
      <c r="M10" s="87"/>
    </row>
    <row r="11" spans="1:13" ht="11.1" customHeight="1" x14ac:dyDescent="0.15">
      <c r="A11" s="116">
        <v>6</v>
      </c>
      <c r="B11" s="117" t="s">
        <v>499</v>
      </c>
      <c r="C11" s="113">
        <v>1593569</v>
      </c>
      <c r="D11" s="114">
        <v>55865</v>
      </c>
      <c r="E11" s="114">
        <v>1537704</v>
      </c>
      <c r="F11" s="114">
        <v>1535299</v>
      </c>
      <c r="G11" s="114">
        <v>53529</v>
      </c>
      <c r="H11" s="114">
        <v>1481770</v>
      </c>
      <c r="I11" s="114">
        <v>58270</v>
      </c>
      <c r="J11" s="715">
        <v>1.038</v>
      </c>
      <c r="L11" s="87"/>
      <c r="M11" s="87"/>
    </row>
    <row r="12" spans="1:13" ht="11.1" customHeight="1" x14ac:dyDescent="0.15">
      <c r="A12" s="116">
        <v>7</v>
      </c>
      <c r="B12" s="117" t="s">
        <v>373</v>
      </c>
      <c r="C12" s="113">
        <v>585</v>
      </c>
      <c r="D12" s="114">
        <v>3</v>
      </c>
      <c r="E12" s="114">
        <v>582</v>
      </c>
      <c r="F12" s="114">
        <v>120</v>
      </c>
      <c r="G12" s="114">
        <v>60</v>
      </c>
      <c r="H12" s="114">
        <v>60</v>
      </c>
      <c r="I12" s="114">
        <v>465</v>
      </c>
      <c r="J12" s="715">
        <v>4.875</v>
      </c>
      <c r="L12" s="87"/>
      <c r="M12" s="87"/>
    </row>
    <row r="13" spans="1:13" ht="11.1" customHeight="1" x14ac:dyDescent="0.15">
      <c r="A13" s="116">
        <v>8</v>
      </c>
      <c r="B13" s="117" t="s">
        <v>374</v>
      </c>
      <c r="C13" s="113">
        <v>264714</v>
      </c>
      <c r="D13" s="114">
        <v>26288</v>
      </c>
      <c r="E13" s="114">
        <v>238426</v>
      </c>
      <c r="F13" s="114">
        <v>245534</v>
      </c>
      <c r="G13" s="114">
        <v>19745</v>
      </c>
      <c r="H13" s="114">
        <v>225789</v>
      </c>
      <c r="I13" s="114">
        <v>19180</v>
      </c>
      <c r="J13" s="715">
        <v>1.0780000000000001</v>
      </c>
      <c r="L13" s="87"/>
      <c r="M13" s="87"/>
    </row>
    <row r="14" spans="1:13" ht="11.1" customHeight="1" x14ac:dyDescent="0.15">
      <c r="A14" s="116">
        <v>9</v>
      </c>
      <c r="B14" s="117" t="s">
        <v>375</v>
      </c>
      <c r="C14" s="113">
        <v>75</v>
      </c>
      <c r="D14" s="114" t="s">
        <v>212</v>
      </c>
      <c r="E14" s="114">
        <v>75</v>
      </c>
      <c r="F14" s="114">
        <v>210</v>
      </c>
      <c r="G14" s="114" t="s">
        <v>212</v>
      </c>
      <c r="H14" s="114">
        <v>210</v>
      </c>
      <c r="I14" s="114">
        <v>-135</v>
      </c>
      <c r="J14" s="715">
        <v>0.35699999999999998</v>
      </c>
      <c r="L14" s="87"/>
      <c r="M14" s="87"/>
    </row>
    <row r="15" spans="1:13" ht="11.1" customHeight="1" x14ac:dyDescent="0.15">
      <c r="A15" s="116">
        <v>10</v>
      </c>
      <c r="B15" s="117" t="s">
        <v>377</v>
      </c>
      <c r="C15" s="113">
        <v>1488150</v>
      </c>
      <c r="D15" s="114">
        <v>45705</v>
      </c>
      <c r="E15" s="114">
        <v>1442445</v>
      </c>
      <c r="F15" s="114">
        <v>1521762</v>
      </c>
      <c r="G15" s="114">
        <v>39047</v>
      </c>
      <c r="H15" s="114">
        <v>1482715</v>
      </c>
      <c r="I15" s="114">
        <v>-33612</v>
      </c>
      <c r="J15" s="715">
        <v>0.97799999999999998</v>
      </c>
      <c r="L15" s="87"/>
      <c r="M15" s="87"/>
    </row>
    <row r="16" spans="1:13" ht="11.1" customHeight="1" x14ac:dyDescent="0.15">
      <c r="A16" s="116">
        <v>11</v>
      </c>
      <c r="B16" s="117" t="s">
        <v>378</v>
      </c>
      <c r="C16" s="113">
        <v>814458</v>
      </c>
      <c r="D16" s="114">
        <v>126917</v>
      </c>
      <c r="E16" s="114">
        <v>687541</v>
      </c>
      <c r="F16" s="114">
        <v>786801</v>
      </c>
      <c r="G16" s="114">
        <v>126759</v>
      </c>
      <c r="H16" s="114">
        <v>660042</v>
      </c>
      <c r="I16" s="114">
        <v>27657</v>
      </c>
      <c r="J16" s="715">
        <v>1.0349999999999999</v>
      </c>
      <c r="L16" s="87"/>
      <c r="M16" s="87"/>
    </row>
    <row r="17" spans="1:13" s="61" customFormat="1" ht="11.1" customHeight="1" x14ac:dyDescent="0.15">
      <c r="A17" s="810" t="s">
        <v>33</v>
      </c>
      <c r="B17" s="811"/>
      <c r="C17" s="112">
        <v>760456</v>
      </c>
      <c r="D17" s="110">
        <v>21812</v>
      </c>
      <c r="E17" s="110">
        <v>738644</v>
      </c>
      <c r="F17" s="110">
        <v>704268</v>
      </c>
      <c r="G17" s="110">
        <v>20900</v>
      </c>
      <c r="H17" s="110">
        <v>683368</v>
      </c>
      <c r="I17" s="110">
        <v>56188</v>
      </c>
      <c r="J17" s="714">
        <v>1.08</v>
      </c>
      <c r="L17" s="87"/>
      <c r="M17" s="87"/>
    </row>
    <row r="18" spans="1:13" ht="11.1" customHeight="1" x14ac:dyDescent="0.15">
      <c r="A18" s="116">
        <v>12</v>
      </c>
      <c r="B18" s="117" t="s">
        <v>379</v>
      </c>
      <c r="C18" s="113">
        <v>5312</v>
      </c>
      <c r="D18" s="114">
        <v>3491</v>
      </c>
      <c r="E18" s="114">
        <v>1821</v>
      </c>
      <c r="F18" s="114">
        <v>2665</v>
      </c>
      <c r="G18" s="114">
        <v>1135</v>
      </c>
      <c r="H18" s="114">
        <v>1530</v>
      </c>
      <c r="I18" s="114">
        <v>2647</v>
      </c>
      <c r="J18" s="715">
        <v>1.9930000000000001</v>
      </c>
      <c r="L18" s="87"/>
      <c r="M18" s="87"/>
    </row>
    <row r="19" spans="1:13" ht="11.1" customHeight="1" x14ac:dyDescent="0.15">
      <c r="A19" s="116">
        <v>13</v>
      </c>
      <c r="B19" s="117" t="s">
        <v>380</v>
      </c>
      <c r="C19" s="113">
        <v>647593</v>
      </c>
      <c r="D19" s="114">
        <v>17850</v>
      </c>
      <c r="E19" s="114">
        <v>629743</v>
      </c>
      <c r="F19" s="114">
        <v>590802</v>
      </c>
      <c r="G19" s="114">
        <v>19348</v>
      </c>
      <c r="H19" s="114">
        <v>571454</v>
      </c>
      <c r="I19" s="114">
        <v>56791</v>
      </c>
      <c r="J19" s="715">
        <v>1.0960000000000001</v>
      </c>
      <c r="L19" s="87"/>
      <c r="M19" s="87"/>
    </row>
    <row r="20" spans="1:13" ht="11.1" customHeight="1" x14ac:dyDescent="0.15">
      <c r="A20" s="116">
        <v>14</v>
      </c>
      <c r="B20" s="117" t="s">
        <v>381</v>
      </c>
      <c r="C20" s="113">
        <v>53946</v>
      </c>
      <c r="D20" s="114">
        <v>84</v>
      </c>
      <c r="E20" s="114">
        <v>53862</v>
      </c>
      <c r="F20" s="114">
        <v>53363</v>
      </c>
      <c r="G20" s="114">
        <v>282</v>
      </c>
      <c r="H20" s="114">
        <v>53081</v>
      </c>
      <c r="I20" s="114">
        <v>583</v>
      </c>
      <c r="J20" s="715">
        <v>1.0109999999999999</v>
      </c>
      <c r="L20" s="87"/>
      <c r="M20" s="87"/>
    </row>
    <row r="21" spans="1:13" ht="11.1" customHeight="1" x14ac:dyDescent="0.15">
      <c r="A21" s="116">
        <v>15</v>
      </c>
      <c r="B21" s="117" t="s">
        <v>34</v>
      </c>
      <c r="C21" s="113">
        <v>15993</v>
      </c>
      <c r="D21" s="114">
        <v>113</v>
      </c>
      <c r="E21" s="114">
        <v>15880</v>
      </c>
      <c r="F21" s="114">
        <v>15431</v>
      </c>
      <c r="G21" s="114">
        <v>86</v>
      </c>
      <c r="H21" s="114">
        <v>15345</v>
      </c>
      <c r="I21" s="114">
        <v>562</v>
      </c>
      <c r="J21" s="715">
        <v>1.036</v>
      </c>
      <c r="L21" s="87"/>
      <c r="M21" s="87"/>
    </row>
    <row r="22" spans="1:13" ht="11.1" customHeight="1" x14ac:dyDescent="0.15">
      <c r="A22" s="116">
        <v>16</v>
      </c>
      <c r="B22" s="117" t="s">
        <v>50</v>
      </c>
      <c r="C22" s="113">
        <v>1574</v>
      </c>
      <c r="D22" s="114">
        <v>269</v>
      </c>
      <c r="E22" s="114">
        <v>1305</v>
      </c>
      <c r="F22" s="114">
        <v>1217</v>
      </c>
      <c r="G22" s="114">
        <v>18</v>
      </c>
      <c r="H22" s="114">
        <v>1199</v>
      </c>
      <c r="I22" s="114">
        <v>357</v>
      </c>
      <c r="J22" s="715">
        <v>1.2929999999999999</v>
      </c>
      <c r="L22" s="87"/>
      <c r="M22" s="87"/>
    </row>
    <row r="23" spans="1:13" ht="11.1" customHeight="1" x14ac:dyDescent="0.15">
      <c r="A23" s="116">
        <v>17</v>
      </c>
      <c r="B23" s="117" t="s">
        <v>382</v>
      </c>
      <c r="C23" s="113">
        <v>36038</v>
      </c>
      <c r="D23" s="114">
        <v>5</v>
      </c>
      <c r="E23" s="114">
        <v>36033</v>
      </c>
      <c r="F23" s="114">
        <v>40790</v>
      </c>
      <c r="G23" s="114">
        <v>31</v>
      </c>
      <c r="H23" s="114">
        <v>40759</v>
      </c>
      <c r="I23" s="114">
        <v>-4752</v>
      </c>
      <c r="J23" s="715">
        <v>0.88400000000000001</v>
      </c>
      <c r="L23" s="87"/>
      <c r="M23" s="87"/>
    </row>
    <row r="24" spans="1:13" s="61" customFormat="1" ht="11.1" customHeight="1" x14ac:dyDescent="0.15">
      <c r="A24" s="810" t="s">
        <v>383</v>
      </c>
      <c r="B24" s="811"/>
      <c r="C24" s="112">
        <v>351336</v>
      </c>
      <c r="D24" s="110">
        <v>31271</v>
      </c>
      <c r="E24" s="110">
        <v>320065</v>
      </c>
      <c r="F24" s="110">
        <v>404314</v>
      </c>
      <c r="G24" s="110">
        <v>29655</v>
      </c>
      <c r="H24" s="110">
        <v>374659</v>
      </c>
      <c r="I24" s="110">
        <v>-52978</v>
      </c>
      <c r="J24" s="714">
        <v>0.86899999999999999</v>
      </c>
      <c r="L24" s="87"/>
      <c r="M24" s="87"/>
    </row>
    <row r="25" spans="1:13" ht="11.1" customHeight="1" x14ac:dyDescent="0.15">
      <c r="A25" s="116">
        <v>18</v>
      </c>
      <c r="B25" s="117" t="s">
        <v>384</v>
      </c>
      <c r="C25" s="113">
        <v>80030</v>
      </c>
      <c r="D25" s="114" t="s">
        <v>212</v>
      </c>
      <c r="E25" s="114">
        <v>80030</v>
      </c>
      <c r="F25" s="114">
        <v>124502</v>
      </c>
      <c r="G25" s="114" t="s">
        <v>212</v>
      </c>
      <c r="H25" s="114">
        <v>124502</v>
      </c>
      <c r="I25" s="114">
        <v>-44472</v>
      </c>
      <c r="J25" s="715">
        <v>0.64300000000000002</v>
      </c>
      <c r="L25" s="87"/>
      <c r="M25" s="87"/>
    </row>
    <row r="26" spans="1:13" ht="11.1" customHeight="1" x14ac:dyDescent="0.15">
      <c r="A26" s="116">
        <v>19</v>
      </c>
      <c r="B26" s="117" t="s">
        <v>0</v>
      </c>
      <c r="C26" s="113">
        <v>123</v>
      </c>
      <c r="D26" s="114">
        <v>1</v>
      </c>
      <c r="E26" s="114">
        <v>122</v>
      </c>
      <c r="F26" s="114">
        <v>160</v>
      </c>
      <c r="G26" s="114">
        <v>3</v>
      </c>
      <c r="H26" s="114">
        <v>157</v>
      </c>
      <c r="I26" s="114">
        <v>-37</v>
      </c>
      <c r="J26" s="715">
        <v>0.76900000000000002</v>
      </c>
      <c r="L26" s="87"/>
      <c r="M26" s="87"/>
    </row>
    <row r="27" spans="1:13" ht="11.1" customHeight="1" x14ac:dyDescent="0.15">
      <c r="A27" s="116">
        <v>20</v>
      </c>
      <c r="B27" s="117" t="s">
        <v>501</v>
      </c>
      <c r="C27" s="113">
        <v>2973</v>
      </c>
      <c r="D27" s="114">
        <v>420</v>
      </c>
      <c r="E27" s="114">
        <v>2553</v>
      </c>
      <c r="F27" s="114">
        <v>1895</v>
      </c>
      <c r="G27" s="114">
        <v>135</v>
      </c>
      <c r="H27" s="114">
        <v>1760</v>
      </c>
      <c r="I27" s="114">
        <v>1078</v>
      </c>
      <c r="J27" s="715">
        <v>1.569</v>
      </c>
      <c r="L27" s="87"/>
      <c r="M27" s="87"/>
    </row>
    <row r="28" spans="1:13" ht="11.1" customHeight="1" x14ac:dyDescent="0.15">
      <c r="A28" s="116">
        <v>21</v>
      </c>
      <c r="B28" s="117" t="s">
        <v>502</v>
      </c>
      <c r="C28" s="113">
        <v>12256</v>
      </c>
      <c r="D28" s="114">
        <v>405</v>
      </c>
      <c r="E28" s="114">
        <v>11851</v>
      </c>
      <c r="F28" s="114">
        <v>11007</v>
      </c>
      <c r="G28" s="114">
        <v>255</v>
      </c>
      <c r="H28" s="114">
        <v>10752</v>
      </c>
      <c r="I28" s="114">
        <v>1249</v>
      </c>
      <c r="J28" s="715">
        <v>1.113</v>
      </c>
      <c r="L28" s="87"/>
      <c r="M28" s="87"/>
    </row>
    <row r="29" spans="1:13" ht="11.1" customHeight="1" x14ac:dyDescent="0.15">
      <c r="A29" s="116">
        <v>22</v>
      </c>
      <c r="B29" s="117" t="s">
        <v>503</v>
      </c>
      <c r="C29" s="113">
        <v>63514</v>
      </c>
      <c r="D29" s="114">
        <v>3595</v>
      </c>
      <c r="E29" s="114">
        <v>59919</v>
      </c>
      <c r="F29" s="114">
        <v>73272</v>
      </c>
      <c r="G29" s="114">
        <v>4621</v>
      </c>
      <c r="H29" s="114">
        <v>68651</v>
      </c>
      <c r="I29" s="114">
        <v>-9758</v>
      </c>
      <c r="J29" s="715">
        <v>0.86699999999999999</v>
      </c>
      <c r="L29" s="87"/>
      <c r="M29" s="87"/>
    </row>
    <row r="30" spans="1:13" ht="11.1" customHeight="1" x14ac:dyDescent="0.15">
      <c r="A30" s="116">
        <v>23</v>
      </c>
      <c r="B30" s="117" t="s">
        <v>1</v>
      </c>
      <c r="C30" s="113">
        <v>820</v>
      </c>
      <c r="D30" s="114" t="s">
        <v>212</v>
      </c>
      <c r="E30" s="114">
        <v>820</v>
      </c>
      <c r="F30" s="114">
        <v>1290</v>
      </c>
      <c r="G30" s="114" t="s">
        <v>212</v>
      </c>
      <c r="H30" s="114">
        <v>1290</v>
      </c>
      <c r="I30" s="114">
        <v>-470</v>
      </c>
      <c r="J30" s="715">
        <v>0.63600000000000001</v>
      </c>
      <c r="L30" s="87"/>
      <c r="M30" s="87"/>
    </row>
    <row r="31" spans="1:13" ht="11.1" customHeight="1" x14ac:dyDescent="0.15">
      <c r="A31" s="116">
        <v>24</v>
      </c>
      <c r="B31" s="117" t="s">
        <v>2</v>
      </c>
      <c r="C31" s="113" t="s">
        <v>212</v>
      </c>
      <c r="D31" s="114" t="s">
        <v>212</v>
      </c>
      <c r="E31" s="114" t="s">
        <v>212</v>
      </c>
      <c r="F31" s="114" t="s">
        <v>212</v>
      </c>
      <c r="G31" s="114" t="s">
        <v>212</v>
      </c>
      <c r="H31" s="114" t="s">
        <v>212</v>
      </c>
      <c r="I31" s="114" t="s">
        <v>212</v>
      </c>
      <c r="J31" s="715" t="s">
        <v>212</v>
      </c>
      <c r="L31" s="87"/>
      <c r="M31" s="87"/>
    </row>
    <row r="32" spans="1:13" ht="11.1" customHeight="1" x14ac:dyDescent="0.15">
      <c r="A32" s="116">
        <v>25</v>
      </c>
      <c r="B32" s="117" t="s">
        <v>3</v>
      </c>
      <c r="C32" s="113">
        <v>127</v>
      </c>
      <c r="D32" s="114">
        <v>38</v>
      </c>
      <c r="E32" s="114">
        <v>89</v>
      </c>
      <c r="F32" s="114">
        <v>131</v>
      </c>
      <c r="G32" s="114">
        <v>6</v>
      </c>
      <c r="H32" s="114">
        <v>125</v>
      </c>
      <c r="I32" s="114">
        <v>-4</v>
      </c>
      <c r="J32" s="715">
        <v>0.96899999999999997</v>
      </c>
      <c r="L32" s="87"/>
      <c r="M32" s="87"/>
    </row>
    <row r="33" spans="1:13" ht="11.1" customHeight="1" x14ac:dyDescent="0.15">
      <c r="A33" s="116">
        <v>26</v>
      </c>
      <c r="B33" s="117" t="s">
        <v>4</v>
      </c>
      <c r="C33" s="113">
        <v>13153</v>
      </c>
      <c r="D33" s="114">
        <v>23</v>
      </c>
      <c r="E33" s="114">
        <v>13130</v>
      </c>
      <c r="F33" s="114">
        <v>11085</v>
      </c>
      <c r="G33" s="114">
        <v>53</v>
      </c>
      <c r="H33" s="114">
        <v>11032</v>
      </c>
      <c r="I33" s="114">
        <v>2068</v>
      </c>
      <c r="J33" s="715">
        <v>1.1870000000000001</v>
      </c>
      <c r="L33" s="87"/>
      <c r="M33" s="87"/>
    </row>
    <row r="34" spans="1:13" ht="11.1" customHeight="1" x14ac:dyDescent="0.15">
      <c r="A34" s="116">
        <v>27</v>
      </c>
      <c r="B34" s="117" t="s">
        <v>35</v>
      </c>
      <c r="C34" s="113">
        <v>178340</v>
      </c>
      <c r="D34" s="114">
        <v>26789</v>
      </c>
      <c r="E34" s="114">
        <v>151551</v>
      </c>
      <c r="F34" s="114">
        <v>180972</v>
      </c>
      <c r="G34" s="114">
        <v>24582</v>
      </c>
      <c r="H34" s="114">
        <v>156390</v>
      </c>
      <c r="I34" s="114">
        <v>-2632</v>
      </c>
      <c r="J34" s="715">
        <v>0.98499999999999999</v>
      </c>
      <c r="L34" s="87"/>
      <c r="M34" s="87"/>
    </row>
    <row r="35" spans="1:13" s="61" customFormat="1" ht="11.1" customHeight="1" x14ac:dyDescent="0.15">
      <c r="A35" s="810" t="s">
        <v>5</v>
      </c>
      <c r="B35" s="811"/>
      <c r="C35" s="112">
        <v>12963864</v>
      </c>
      <c r="D35" s="110">
        <v>4650380</v>
      </c>
      <c r="E35" s="110">
        <v>8313484</v>
      </c>
      <c r="F35" s="110">
        <v>13049895</v>
      </c>
      <c r="G35" s="110">
        <v>4796335</v>
      </c>
      <c r="H35" s="110">
        <v>8253560</v>
      </c>
      <c r="I35" s="110">
        <v>-86031</v>
      </c>
      <c r="J35" s="714">
        <v>0.99299999999999999</v>
      </c>
      <c r="L35" s="87"/>
      <c r="M35" s="87"/>
    </row>
    <row r="36" spans="1:13" ht="11.1" customHeight="1" x14ac:dyDescent="0.15">
      <c r="A36" s="116">
        <v>28</v>
      </c>
      <c r="B36" s="117" t="s">
        <v>6</v>
      </c>
      <c r="C36" s="113">
        <v>66627</v>
      </c>
      <c r="D36" s="114">
        <v>40466</v>
      </c>
      <c r="E36" s="114">
        <v>26161</v>
      </c>
      <c r="F36" s="114">
        <v>69077</v>
      </c>
      <c r="G36" s="114">
        <v>40266</v>
      </c>
      <c r="H36" s="114">
        <v>28811</v>
      </c>
      <c r="I36" s="114">
        <v>-2450</v>
      </c>
      <c r="J36" s="715">
        <v>0.96499999999999997</v>
      </c>
      <c r="L36" s="87"/>
      <c r="M36" s="87"/>
    </row>
    <row r="37" spans="1:13" ht="11.1" customHeight="1" x14ac:dyDescent="0.15">
      <c r="A37" s="116">
        <v>29</v>
      </c>
      <c r="B37" s="117" t="s">
        <v>36</v>
      </c>
      <c r="C37" s="113">
        <v>302231</v>
      </c>
      <c r="D37" s="114">
        <v>162047</v>
      </c>
      <c r="E37" s="114">
        <v>140184</v>
      </c>
      <c r="F37" s="114">
        <v>286813</v>
      </c>
      <c r="G37" s="114">
        <v>160646</v>
      </c>
      <c r="H37" s="114">
        <v>126167</v>
      </c>
      <c r="I37" s="114">
        <v>15418</v>
      </c>
      <c r="J37" s="715">
        <v>1.054</v>
      </c>
      <c r="L37" s="87"/>
      <c r="M37" s="87"/>
    </row>
    <row r="38" spans="1:13" ht="11.1" customHeight="1" x14ac:dyDescent="0.15">
      <c r="A38" s="116">
        <v>30</v>
      </c>
      <c r="B38" s="117" t="s">
        <v>7</v>
      </c>
      <c r="C38" s="113">
        <v>223747</v>
      </c>
      <c r="D38" s="114">
        <v>90299</v>
      </c>
      <c r="E38" s="114">
        <v>133448</v>
      </c>
      <c r="F38" s="114">
        <v>222179</v>
      </c>
      <c r="G38" s="114">
        <v>96607</v>
      </c>
      <c r="H38" s="114">
        <v>125572</v>
      </c>
      <c r="I38" s="114">
        <v>1568</v>
      </c>
      <c r="J38" s="715">
        <v>1.0069999999999999</v>
      </c>
      <c r="L38" s="87"/>
      <c r="M38" s="87"/>
    </row>
    <row r="39" spans="1:13" ht="11.1" customHeight="1" x14ac:dyDescent="0.15">
      <c r="A39" s="116">
        <v>31</v>
      </c>
      <c r="B39" s="117" t="s">
        <v>8</v>
      </c>
      <c r="C39" s="113">
        <v>1546355</v>
      </c>
      <c r="D39" s="114">
        <v>262253</v>
      </c>
      <c r="E39" s="114">
        <v>1284102</v>
      </c>
      <c r="F39" s="114">
        <v>1502823</v>
      </c>
      <c r="G39" s="114">
        <v>251396</v>
      </c>
      <c r="H39" s="114">
        <v>1251427</v>
      </c>
      <c r="I39" s="114">
        <v>43532</v>
      </c>
      <c r="J39" s="715">
        <v>1.0289999999999999</v>
      </c>
      <c r="L39" s="87"/>
      <c r="M39" s="87"/>
    </row>
    <row r="40" spans="1:13" ht="11.1" customHeight="1" x14ac:dyDescent="0.15">
      <c r="A40" s="116">
        <v>32</v>
      </c>
      <c r="B40" s="117" t="s">
        <v>37</v>
      </c>
      <c r="C40" s="113">
        <v>2004</v>
      </c>
      <c r="D40" s="114">
        <v>447</v>
      </c>
      <c r="E40" s="114">
        <v>1557</v>
      </c>
      <c r="F40" s="114">
        <v>1703</v>
      </c>
      <c r="G40" s="114">
        <v>190</v>
      </c>
      <c r="H40" s="114">
        <v>1513</v>
      </c>
      <c r="I40" s="114">
        <v>301</v>
      </c>
      <c r="J40" s="715">
        <v>1.177</v>
      </c>
      <c r="L40" s="87"/>
      <c r="M40" s="87"/>
    </row>
    <row r="41" spans="1:13" ht="11.1" customHeight="1" x14ac:dyDescent="0.15">
      <c r="A41" s="116">
        <v>33</v>
      </c>
      <c r="B41" s="117" t="s">
        <v>504</v>
      </c>
      <c r="C41" s="113">
        <v>194360</v>
      </c>
      <c r="D41" s="114">
        <v>166098</v>
      </c>
      <c r="E41" s="114">
        <v>28262</v>
      </c>
      <c r="F41" s="114">
        <v>162979</v>
      </c>
      <c r="G41" s="114">
        <v>135737</v>
      </c>
      <c r="H41" s="114">
        <v>27242</v>
      </c>
      <c r="I41" s="114">
        <v>31381</v>
      </c>
      <c r="J41" s="715">
        <v>1.1930000000000001</v>
      </c>
      <c r="L41" s="87"/>
      <c r="M41" s="87"/>
    </row>
    <row r="42" spans="1:13" ht="11.1" customHeight="1" x14ac:dyDescent="0.15">
      <c r="A42" s="116">
        <v>34</v>
      </c>
      <c r="B42" s="118" t="s">
        <v>505</v>
      </c>
      <c r="C42" s="113">
        <v>132838</v>
      </c>
      <c r="D42" s="114">
        <v>2794</v>
      </c>
      <c r="E42" s="114">
        <v>130044</v>
      </c>
      <c r="F42" s="114">
        <v>125409</v>
      </c>
      <c r="G42" s="114">
        <v>2542</v>
      </c>
      <c r="H42" s="114">
        <v>122867</v>
      </c>
      <c r="I42" s="114">
        <v>7429</v>
      </c>
      <c r="J42" s="715">
        <v>1.0589999999999999</v>
      </c>
      <c r="L42" s="87"/>
      <c r="M42" s="87"/>
    </row>
    <row r="43" spans="1:13" ht="11.1" customHeight="1" x14ac:dyDescent="0.15">
      <c r="A43" s="116">
        <v>35</v>
      </c>
      <c r="B43" s="117" t="s">
        <v>38</v>
      </c>
      <c r="C43" s="113">
        <v>161435</v>
      </c>
      <c r="D43" s="114">
        <v>75933</v>
      </c>
      <c r="E43" s="114">
        <v>85502</v>
      </c>
      <c r="F43" s="114">
        <v>150700</v>
      </c>
      <c r="G43" s="114">
        <v>62192</v>
      </c>
      <c r="H43" s="114">
        <v>88508</v>
      </c>
      <c r="I43" s="114">
        <v>10735</v>
      </c>
      <c r="J43" s="715">
        <v>1.071</v>
      </c>
      <c r="L43" s="87"/>
      <c r="M43" s="87"/>
    </row>
    <row r="44" spans="1:13" ht="11.1" customHeight="1" x14ac:dyDescent="0.15">
      <c r="A44" s="116">
        <v>36</v>
      </c>
      <c r="B44" s="117" t="s">
        <v>39</v>
      </c>
      <c r="C44" s="113">
        <v>1987345</v>
      </c>
      <c r="D44" s="114">
        <v>1140500</v>
      </c>
      <c r="E44" s="114">
        <v>846845</v>
      </c>
      <c r="F44" s="114">
        <v>2125812</v>
      </c>
      <c r="G44" s="114">
        <v>1244972</v>
      </c>
      <c r="H44" s="114">
        <v>880840</v>
      </c>
      <c r="I44" s="114">
        <v>-138467</v>
      </c>
      <c r="J44" s="715">
        <v>0.93500000000000005</v>
      </c>
      <c r="L44" s="87"/>
      <c r="M44" s="87"/>
    </row>
    <row r="45" spans="1:13" ht="11.1" customHeight="1" x14ac:dyDescent="0.15">
      <c r="A45" s="116">
        <v>37</v>
      </c>
      <c r="B45" s="117" t="s">
        <v>304</v>
      </c>
      <c r="C45" s="113">
        <v>307938</v>
      </c>
      <c r="D45" s="114">
        <v>43674</v>
      </c>
      <c r="E45" s="114">
        <v>264264</v>
      </c>
      <c r="F45" s="114">
        <v>329386</v>
      </c>
      <c r="G45" s="114">
        <v>64557</v>
      </c>
      <c r="H45" s="114">
        <v>264829</v>
      </c>
      <c r="I45" s="114">
        <v>-21448</v>
      </c>
      <c r="J45" s="715">
        <v>0.93500000000000005</v>
      </c>
      <c r="L45" s="87"/>
      <c r="M45" s="87"/>
    </row>
    <row r="46" spans="1:13" ht="11.1" customHeight="1" x14ac:dyDescent="0.15">
      <c r="A46" s="116">
        <v>38</v>
      </c>
      <c r="B46" s="117" t="s">
        <v>40</v>
      </c>
      <c r="C46" s="113">
        <v>3141642</v>
      </c>
      <c r="D46" s="114">
        <v>1692054</v>
      </c>
      <c r="E46" s="114">
        <v>1449588</v>
      </c>
      <c r="F46" s="114">
        <v>3242645</v>
      </c>
      <c r="G46" s="114">
        <v>1774074</v>
      </c>
      <c r="H46" s="114">
        <v>1468571</v>
      </c>
      <c r="I46" s="114">
        <v>-101003</v>
      </c>
      <c r="J46" s="715">
        <v>0.96899999999999997</v>
      </c>
      <c r="L46" s="87"/>
      <c r="M46" s="87"/>
    </row>
    <row r="47" spans="1:13" ht="11.1" customHeight="1" x14ac:dyDescent="0.15">
      <c r="A47" s="116">
        <v>39</v>
      </c>
      <c r="B47" s="117" t="s">
        <v>41</v>
      </c>
      <c r="C47" s="113">
        <v>4144744</v>
      </c>
      <c r="D47" s="114">
        <v>730458</v>
      </c>
      <c r="E47" s="114">
        <v>3414286</v>
      </c>
      <c r="F47" s="114">
        <v>4097622</v>
      </c>
      <c r="G47" s="114">
        <v>730908</v>
      </c>
      <c r="H47" s="114">
        <v>3366714</v>
      </c>
      <c r="I47" s="114">
        <v>47122</v>
      </c>
      <c r="J47" s="715">
        <v>1.0109999999999999</v>
      </c>
      <c r="L47" s="87"/>
      <c r="M47" s="87"/>
    </row>
    <row r="48" spans="1:13" ht="11.1" customHeight="1" x14ac:dyDescent="0.15">
      <c r="A48" s="116">
        <v>40</v>
      </c>
      <c r="B48" s="119" t="s">
        <v>506</v>
      </c>
      <c r="C48" s="113">
        <v>573691</v>
      </c>
      <c r="D48" s="114">
        <v>207640</v>
      </c>
      <c r="E48" s="114">
        <v>366051</v>
      </c>
      <c r="F48" s="114">
        <v>552458</v>
      </c>
      <c r="G48" s="114">
        <v>202893</v>
      </c>
      <c r="H48" s="114">
        <v>349565</v>
      </c>
      <c r="I48" s="114">
        <v>21233</v>
      </c>
      <c r="J48" s="715">
        <v>1.038</v>
      </c>
      <c r="L48" s="87"/>
      <c r="M48" s="87"/>
    </row>
    <row r="49" spans="1:13" ht="11.1" customHeight="1" x14ac:dyDescent="0.15">
      <c r="A49" s="116">
        <v>41</v>
      </c>
      <c r="B49" s="117" t="s">
        <v>507</v>
      </c>
      <c r="C49" s="113">
        <v>142909</v>
      </c>
      <c r="D49" s="114">
        <v>29454</v>
      </c>
      <c r="E49" s="114">
        <v>113455</v>
      </c>
      <c r="F49" s="114">
        <v>149928</v>
      </c>
      <c r="G49" s="114">
        <v>23790</v>
      </c>
      <c r="H49" s="114">
        <v>126138</v>
      </c>
      <c r="I49" s="114">
        <v>-7019</v>
      </c>
      <c r="J49" s="715">
        <v>0.95299999999999996</v>
      </c>
      <c r="L49" s="87"/>
      <c r="M49" s="87"/>
    </row>
    <row r="50" spans="1:13" ht="11.1" customHeight="1" x14ac:dyDescent="0.15">
      <c r="A50" s="116">
        <v>42</v>
      </c>
      <c r="B50" s="117" t="s">
        <v>305</v>
      </c>
      <c r="C50" s="113">
        <v>35998</v>
      </c>
      <c r="D50" s="114">
        <v>6263</v>
      </c>
      <c r="E50" s="114">
        <v>29735</v>
      </c>
      <c r="F50" s="114">
        <v>30361</v>
      </c>
      <c r="G50" s="114">
        <v>5565</v>
      </c>
      <c r="H50" s="114">
        <v>24796</v>
      </c>
      <c r="I50" s="114">
        <v>5637</v>
      </c>
      <c r="J50" s="715">
        <v>1.1859999999999999</v>
      </c>
      <c r="L50" s="87"/>
      <c r="M50" s="87"/>
    </row>
    <row r="51" spans="1:13" s="61" customFormat="1" ht="11.1" customHeight="1" x14ac:dyDescent="0.15">
      <c r="A51" s="810" t="s">
        <v>9</v>
      </c>
      <c r="B51" s="811"/>
      <c r="C51" s="112">
        <v>5799579</v>
      </c>
      <c r="D51" s="110">
        <v>2288818</v>
      </c>
      <c r="E51" s="110">
        <v>3510761</v>
      </c>
      <c r="F51" s="110">
        <v>5523741</v>
      </c>
      <c r="G51" s="110">
        <v>2208505</v>
      </c>
      <c r="H51" s="110">
        <v>3315236</v>
      </c>
      <c r="I51" s="110">
        <v>275838</v>
      </c>
      <c r="J51" s="714">
        <v>1.05</v>
      </c>
      <c r="L51" s="87"/>
      <c r="M51" s="87"/>
    </row>
    <row r="52" spans="1:13" ht="11.1" customHeight="1" x14ac:dyDescent="0.15">
      <c r="A52" s="116">
        <v>43</v>
      </c>
      <c r="B52" s="117" t="s">
        <v>10</v>
      </c>
      <c r="C52" s="113">
        <v>119748</v>
      </c>
      <c r="D52" s="114">
        <v>10934</v>
      </c>
      <c r="E52" s="114">
        <v>108814</v>
      </c>
      <c r="F52" s="114">
        <v>121227</v>
      </c>
      <c r="G52" s="114">
        <v>7913</v>
      </c>
      <c r="H52" s="114">
        <v>113314</v>
      </c>
      <c r="I52" s="114">
        <v>-1479</v>
      </c>
      <c r="J52" s="715">
        <v>0.98799999999999999</v>
      </c>
      <c r="L52" s="87"/>
      <c r="M52" s="87"/>
    </row>
    <row r="53" spans="1:13" ht="11.1" customHeight="1" x14ac:dyDescent="0.15">
      <c r="A53" s="116">
        <v>44</v>
      </c>
      <c r="B53" s="117" t="s">
        <v>11</v>
      </c>
      <c r="C53" s="113">
        <v>15593</v>
      </c>
      <c r="D53" s="114">
        <v>1007</v>
      </c>
      <c r="E53" s="114">
        <v>14586</v>
      </c>
      <c r="F53" s="114">
        <v>13520</v>
      </c>
      <c r="G53" s="114">
        <v>890</v>
      </c>
      <c r="H53" s="114">
        <v>12630</v>
      </c>
      <c r="I53" s="114">
        <v>2073</v>
      </c>
      <c r="J53" s="715">
        <v>1.153</v>
      </c>
      <c r="L53" s="87"/>
      <c r="M53" s="87"/>
    </row>
    <row r="54" spans="1:13" ht="11.1" customHeight="1" x14ac:dyDescent="0.15">
      <c r="A54" s="116">
        <v>45</v>
      </c>
      <c r="B54" s="117" t="s">
        <v>12</v>
      </c>
      <c r="C54" s="113">
        <v>194264</v>
      </c>
      <c r="D54" s="114">
        <v>46914</v>
      </c>
      <c r="E54" s="114">
        <v>147350</v>
      </c>
      <c r="F54" s="114">
        <v>207629</v>
      </c>
      <c r="G54" s="114">
        <v>51215</v>
      </c>
      <c r="H54" s="114">
        <v>156414</v>
      </c>
      <c r="I54" s="114">
        <v>-13365</v>
      </c>
      <c r="J54" s="715">
        <v>0.93600000000000005</v>
      </c>
      <c r="L54" s="87"/>
      <c r="M54" s="87"/>
    </row>
    <row r="55" spans="1:13" ht="11.1" customHeight="1" x14ac:dyDescent="0.15">
      <c r="A55" s="116">
        <v>46</v>
      </c>
      <c r="B55" s="117" t="s">
        <v>508</v>
      </c>
      <c r="C55" s="113">
        <v>245771</v>
      </c>
      <c r="D55" s="114">
        <v>93765</v>
      </c>
      <c r="E55" s="114">
        <v>152006</v>
      </c>
      <c r="F55" s="114">
        <v>248221</v>
      </c>
      <c r="G55" s="114">
        <v>91719</v>
      </c>
      <c r="H55" s="114">
        <v>156502</v>
      </c>
      <c r="I55" s="114">
        <v>-2450</v>
      </c>
      <c r="J55" s="715">
        <v>0.99</v>
      </c>
      <c r="L55" s="87"/>
      <c r="M55" s="87"/>
    </row>
    <row r="56" spans="1:13" ht="11.1" customHeight="1" x14ac:dyDescent="0.15">
      <c r="A56" s="116">
        <v>47</v>
      </c>
      <c r="B56" s="117" t="s">
        <v>13</v>
      </c>
      <c r="C56" s="113" t="s">
        <v>212</v>
      </c>
      <c r="D56" s="114" t="s">
        <v>212</v>
      </c>
      <c r="E56" s="114" t="s">
        <v>212</v>
      </c>
      <c r="F56" s="114" t="s">
        <v>212</v>
      </c>
      <c r="G56" s="114" t="s">
        <v>212</v>
      </c>
      <c r="H56" s="114" t="s">
        <v>212</v>
      </c>
      <c r="I56" s="114" t="s">
        <v>212</v>
      </c>
      <c r="J56" s="715" t="s">
        <v>212</v>
      </c>
      <c r="L56" s="87"/>
      <c r="M56" s="87"/>
    </row>
    <row r="57" spans="1:13" ht="11.1" customHeight="1" x14ac:dyDescent="0.15">
      <c r="A57" s="121">
        <v>48</v>
      </c>
      <c r="B57" s="120" t="s">
        <v>509</v>
      </c>
      <c r="C57" s="113">
        <v>319</v>
      </c>
      <c r="D57" s="114" t="s">
        <v>212</v>
      </c>
      <c r="E57" s="114">
        <v>319</v>
      </c>
      <c r="F57" s="114">
        <v>790</v>
      </c>
      <c r="G57" s="114" t="s">
        <v>212</v>
      </c>
      <c r="H57" s="114">
        <v>790</v>
      </c>
      <c r="I57" s="114">
        <v>-471</v>
      </c>
      <c r="J57" s="715">
        <v>0.40400000000000003</v>
      </c>
      <c r="L57" s="87"/>
      <c r="M57" s="87"/>
    </row>
    <row r="58" spans="1:13" ht="11.1" customHeight="1" x14ac:dyDescent="0.15">
      <c r="A58" s="121">
        <v>49</v>
      </c>
      <c r="B58" s="120" t="s">
        <v>510</v>
      </c>
      <c r="C58" s="113">
        <v>61743</v>
      </c>
      <c r="D58" s="114">
        <v>44364</v>
      </c>
      <c r="E58" s="114">
        <v>17379</v>
      </c>
      <c r="F58" s="114">
        <v>59486</v>
      </c>
      <c r="G58" s="114">
        <v>44741</v>
      </c>
      <c r="H58" s="114">
        <v>14745</v>
      </c>
      <c r="I58" s="114">
        <v>2257</v>
      </c>
      <c r="J58" s="715">
        <v>1.038</v>
      </c>
      <c r="L58" s="87"/>
      <c r="M58" s="87"/>
    </row>
    <row r="59" spans="1:13" ht="11.1" customHeight="1" x14ac:dyDescent="0.15">
      <c r="A59" s="121">
        <v>50</v>
      </c>
      <c r="B59" s="117" t="s">
        <v>42</v>
      </c>
      <c r="C59" s="113">
        <v>12</v>
      </c>
      <c r="D59" s="114" t="s">
        <v>212</v>
      </c>
      <c r="E59" s="114">
        <v>12</v>
      </c>
      <c r="F59" s="114">
        <v>44</v>
      </c>
      <c r="G59" s="114" t="s">
        <v>212</v>
      </c>
      <c r="H59" s="114">
        <v>44</v>
      </c>
      <c r="I59" s="114">
        <v>-32</v>
      </c>
      <c r="J59" s="715">
        <v>0.27300000000000002</v>
      </c>
      <c r="L59" s="87"/>
      <c r="M59" s="87"/>
    </row>
    <row r="60" spans="1:13" ht="11.1" customHeight="1" x14ac:dyDescent="0.15">
      <c r="A60" s="121">
        <v>51</v>
      </c>
      <c r="B60" s="117" t="s">
        <v>43</v>
      </c>
      <c r="C60" s="113">
        <v>600</v>
      </c>
      <c r="D60" s="114" t="s">
        <v>212</v>
      </c>
      <c r="E60" s="114">
        <v>600</v>
      </c>
      <c r="F60" s="114">
        <v>270</v>
      </c>
      <c r="G60" s="114" t="s">
        <v>212</v>
      </c>
      <c r="H60" s="114">
        <v>270</v>
      </c>
      <c r="I60" s="114">
        <v>330</v>
      </c>
      <c r="J60" s="715">
        <v>2.222</v>
      </c>
      <c r="L60" s="87"/>
      <c r="M60" s="87"/>
    </row>
    <row r="61" spans="1:13" ht="11.1" customHeight="1" x14ac:dyDescent="0.15">
      <c r="A61" s="121">
        <v>52</v>
      </c>
      <c r="B61" s="117" t="s">
        <v>306</v>
      </c>
      <c r="C61" s="113">
        <v>17381</v>
      </c>
      <c r="D61" s="114">
        <v>3355</v>
      </c>
      <c r="E61" s="114">
        <v>14026</v>
      </c>
      <c r="F61" s="114">
        <v>19926</v>
      </c>
      <c r="G61" s="114">
        <v>4605</v>
      </c>
      <c r="H61" s="114">
        <v>15321</v>
      </c>
      <c r="I61" s="114">
        <v>-2545</v>
      </c>
      <c r="J61" s="715">
        <v>0.872</v>
      </c>
      <c r="L61" s="87"/>
      <c r="M61" s="87"/>
    </row>
    <row r="62" spans="1:13" ht="11.1" customHeight="1" x14ac:dyDescent="0.15">
      <c r="A62" s="121">
        <v>53</v>
      </c>
      <c r="B62" s="117" t="s">
        <v>14</v>
      </c>
      <c r="C62" s="113">
        <v>31069</v>
      </c>
      <c r="D62" s="114" t="s">
        <v>212</v>
      </c>
      <c r="E62" s="114">
        <v>31069</v>
      </c>
      <c r="F62" s="114">
        <v>29149</v>
      </c>
      <c r="G62" s="114" t="s">
        <v>212</v>
      </c>
      <c r="H62" s="114">
        <v>29149</v>
      </c>
      <c r="I62" s="114">
        <v>1920</v>
      </c>
      <c r="J62" s="715">
        <v>1.0660000000000001</v>
      </c>
      <c r="L62" s="87"/>
      <c r="M62" s="87"/>
    </row>
    <row r="63" spans="1:13" ht="11.1" customHeight="1" x14ac:dyDescent="0.15">
      <c r="A63" s="121">
        <v>54</v>
      </c>
      <c r="B63" s="117" t="s">
        <v>511</v>
      </c>
      <c r="C63" s="113">
        <v>8970</v>
      </c>
      <c r="D63" s="114">
        <v>8040</v>
      </c>
      <c r="E63" s="114">
        <v>930</v>
      </c>
      <c r="F63" s="114">
        <v>6195</v>
      </c>
      <c r="G63" s="114">
        <v>5670</v>
      </c>
      <c r="H63" s="114">
        <v>525</v>
      </c>
      <c r="I63" s="114">
        <v>2775</v>
      </c>
      <c r="J63" s="715">
        <v>1.448</v>
      </c>
      <c r="L63" s="87"/>
      <c r="M63" s="87"/>
    </row>
    <row r="64" spans="1:13" ht="11.1" customHeight="1" x14ac:dyDescent="0.15">
      <c r="A64" s="121">
        <v>55</v>
      </c>
      <c r="B64" s="117" t="s">
        <v>15</v>
      </c>
      <c r="C64" s="113">
        <v>859861</v>
      </c>
      <c r="D64" s="114">
        <v>262096</v>
      </c>
      <c r="E64" s="114">
        <v>597765</v>
      </c>
      <c r="F64" s="114">
        <v>825569</v>
      </c>
      <c r="G64" s="114">
        <v>252190</v>
      </c>
      <c r="H64" s="114">
        <v>573379</v>
      </c>
      <c r="I64" s="114">
        <v>34292</v>
      </c>
      <c r="J64" s="715">
        <v>1.042</v>
      </c>
      <c r="L64" s="87"/>
      <c r="M64" s="87"/>
    </row>
    <row r="65" spans="1:13" ht="11.1" customHeight="1" x14ac:dyDescent="0.15">
      <c r="A65" s="121">
        <v>56</v>
      </c>
      <c r="B65" s="117" t="s">
        <v>16</v>
      </c>
      <c r="C65" s="113">
        <v>45910</v>
      </c>
      <c r="D65" s="114">
        <v>896</v>
      </c>
      <c r="E65" s="114">
        <v>45014</v>
      </c>
      <c r="F65" s="114">
        <v>46010</v>
      </c>
      <c r="G65" s="114">
        <v>731</v>
      </c>
      <c r="H65" s="114">
        <v>45279</v>
      </c>
      <c r="I65" s="114">
        <v>-100</v>
      </c>
      <c r="J65" s="715">
        <v>0.998</v>
      </c>
      <c r="L65" s="87"/>
      <c r="M65" s="87"/>
    </row>
    <row r="66" spans="1:13" s="61" customFormat="1" ht="11.1" customHeight="1" x14ac:dyDescent="0.15">
      <c r="A66" s="121">
        <v>57</v>
      </c>
      <c r="B66" s="117" t="s">
        <v>17</v>
      </c>
      <c r="C66" s="113">
        <v>4198338</v>
      </c>
      <c r="D66" s="114">
        <v>1817447</v>
      </c>
      <c r="E66" s="114">
        <v>2380891</v>
      </c>
      <c r="F66" s="114">
        <v>3945705</v>
      </c>
      <c r="G66" s="114">
        <v>1748831</v>
      </c>
      <c r="H66" s="114">
        <v>2196874</v>
      </c>
      <c r="I66" s="114">
        <v>252633</v>
      </c>
      <c r="J66" s="715">
        <v>1.0640000000000001</v>
      </c>
      <c r="L66" s="87"/>
      <c r="M66" s="87"/>
    </row>
    <row r="67" spans="1:13" ht="11.1" customHeight="1" x14ac:dyDescent="0.15">
      <c r="A67" s="810" t="s">
        <v>18</v>
      </c>
      <c r="B67" s="811"/>
      <c r="C67" s="112">
        <v>5303131</v>
      </c>
      <c r="D67" s="110">
        <v>830126</v>
      </c>
      <c r="E67" s="110">
        <v>4473005</v>
      </c>
      <c r="F67" s="110">
        <v>5155352</v>
      </c>
      <c r="G67" s="110">
        <v>752278</v>
      </c>
      <c r="H67" s="110">
        <v>4403074</v>
      </c>
      <c r="I67" s="110">
        <v>147779</v>
      </c>
      <c r="J67" s="714">
        <v>1.0289999999999999</v>
      </c>
      <c r="L67" s="87"/>
      <c r="M67" s="87"/>
    </row>
    <row r="68" spans="1:13" ht="11.1" customHeight="1" x14ac:dyDescent="0.15">
      <c r="A68" s="121">
        <v>58</v>
      </c>
      <c r="B68" s="117" t="s">
        <v>512</v>
      </c>
      <c r="C68" s="113">
        <v>879874</v>
      </c>
      <c r="D68" s="114">
        <v>270743</v>
      </c>
      <c r="E68" s="114">
        <v>609131</v>
      </c>
      <c r="F68" s="114">
        <v>852302</v>
      </c>
      <c r="G68" s="114">
        <v>238240</v>
      </c>
      <c r="H68" s="114">
        <v>614062</v>
      </c>
      <c r="I68" s="114">
        <v>27572</v>
      </c>
      <c r="J68" s="715">
        <v>1.032</v>
      </c>
      <c r="L68" s="87"/>
      <c r="M68" s="87"/>
    </row>
    <row r="69" spans="1:13" ht="11.1" customHeight="1" x14ac:dyDescent="0.15">
      <c r="A69" s="121">
        <v>59</v>
      </c>
      <c r="B69" s="117" t="s">
        <v>19</v>
      </c>
      <c r="C69" s="113">
        <v>43954</v>
      </c>
      <c r="D69" s="114">
        <v>8348</v>
      </c>
      <c r="E69" s="114">
        <v>35606</v>
      </c>
      <c r="F69" s="114">
        <v>48808</v>
      </c>
      <c r="G69" s="114">
        <v>9042</v>
      </c>
      <c r="H69" s="114">
        <v>39766</v>
      </c>
      <c r="I69" s="114">
        <v>-4854</v>
      </c>
      <c r="J69" s="715">
        <v>0.90100000000000002</v>
      </c>
      <c r="L69" s="87"/>
      <c r="M69" s="87"/>
    </row>
    <row r="70" spans="1:13" ht="11.1" customHeight="1" x14ac:dyDescent="0.15">
      <c r="A70" s="121">
        <v>60</v>
      </c>
      <c r="B70" s="117" t="s">
        <v>309</v>
      </c>
      <c r="C70" s="113">
        <v>337420</v>
      </c>
      <c r="D70" s="114">
        <v>64325</v>
      </c>
      <c r="E70" s="114">
        <v>273095</v>
      </c>
      <c r="F70" s="114">
        <v>329559</v>
      </c>
      <c r="G70" s="114">
        <v>65536</v>
      </c>
      <c r="H70" s="114">
        <v>264023</v>
      </c>
      <c r="I70" s="114">
        <v>7861</v>
      </c>
      <c r="J70" s="715">
        <v>1.024</v>
      </c>
      <c r="L70" s="87"/>
      <c r="M70" s="87"/>
    </row>
    <row r="71" spans="1:13" ht="11.1" customHeight="1" x14ac:dyDescent="0.15">
      <c r="A71" s="121">
        <v>61</v>
      </c>
      <c r="B71" s="117" t="s">
        <v>20</v>
      </c>
      <c r="C71" s="113">
        <v>65262</v>
      </c>
      <c r="D71" s="114">
        <v>556</v>
      </c>
      <c r="E71" s="114">
        <v>64706</v>
      </c>
      <c r="F71" s="114">
        <v>54227</v>
      </c>
      <c r="G71" s="114">
        <v>953</v>
      </c>
      <c r="H71" s="114">
        <v>53274</v>
      </c>
      <c r="I71" s="114">
        <v>11035</v>
      </c>
      <c r="J71" s="715">
        <v>1.2030000000000001</v>
      </c>
      <c r="L71" s="87"/>
      <c r="M71" s="87"/>
    </row>
    <row r="72" spans="1:13" ht="11.1" customHeight="1" x14ac:dyDescent="0.15">
      <c r="A72" s="121">
        <v>62</v>
      </c>
      <c r="B72" s="117" t="s">
        <v>44</v>
      </c>
      <c r="C72" s="113">
        <v>2986736</v>
      </c>
      <c r="D72" s="114">
        <v>387386</v>
      </c>
      <c r="E72" s="114">
        <v>2599350</v>
      </c>
      <c r="F72" s="114">
        <v>2869545</v>
      </c>
      <c r="G72" s="114">
        <v>348905</v>
      </c>
      <c r="H72" s="114">
        <v>2520640</v>
      </c>
      <c r="I72" s="114">
        <v>117191</v>
      </c>
      <c r="J72" s="715">
        <v>1.0409999999999999</v>
      </c>
      <c r="L72" s="87"/>
      <c r="M72" s="87"/>
    </row>
    <row r="73" spans="1:13" ht="11.1" customHeight="1" x14ac:dyDescent="0.15">
      <c r="A73" s="121">
        <v>63</v>
      </c>
      <c r="B73" s="117" t="s">
        <v>45</v>
      </c>
      <c r="C73" s="113">
        <v>660332</v>
      </c>
      <c r="D73" s="114">
        <v>93688</v>
      </c>
      <c r="E73" s="114">
        <v>566644</v>
      </c>
      <c r="F73" s="114">
        <v>654348</v>
      </c>
      <c r="G73" s="114">
        <v>85060</v>
      </c>
      <c r="H73" s="114">
        <v>569288</v>
      </c>
      <c r="I73" s="114">
        <v>5984</v>
      </c>
      <c r="J73" s="715">
        <v>1.0089999999999999</v>
      </c>
      <c r="L73" s="87"/>
      <c r="M73" s="87"/>
    </row>
    <row r="74" spans="1:13" ht="11.1" customHeight="1" x14ac:dyDescent="0.15">
      <c r="A74" s="121">
        <v>64</v>
      </c>
      <c r="B74" s="117" t="s">
        <v>46</v>
      </c>
      <c r="C74" s="113">
        <v>91311</v>
      </c>
      <c r="D74" s="114">
        <v>4633</v>
      </c>
      <c r="E74" s="114">
        <v>86678</v>
      </c>
      <c r="F74" s="114">
        <v>116136</v>
      </c>
      <c r="G74" s="114">
        <v>4178</v>
      </c>
      <c r="H74" s="114">
        <v>111958</v>
      </c>
      <c r="I74" s="114">
        <v>-24825</v>
      </c>
      <c r="J74" s="715">
        <v>0.78600000000000003</v>
      </c>
      <c r="L74" s="87"/>
      <c r="M74" s="87"/>
    </row>
    <row r="75" spans="1:13" ht="11.1" customHeight="1" x14ac:dyDescent="0.15">
      <c r="A75" s="121">
        <v>65</v>
      </c>
      <c r="B75" s="117" t="s">
        <v>514</v>
      </c>
      <c r="C75" s="113">
        <v>93107</v>
      </c>
      <c r="D75" s="114">
        <v>299</v>
      </c>
      <c r="E75" s="114">
        <v>92808</v>
      </c>
      <c r="F75" s="114">
        <v>97849</v>
      </c>
      <c r="G75" s="114">
        <v>155</v>
      </c>
      <c r="H75" s="114">
        <v>97694</v>
      </c>
      <c r="I75" s="114">
        <v>-4742</v>
      </c>
      <c r="J75" s="715">
        <v>0.95199999999999996</v>
      </c>
      <c r="L75" s="87"/>
      <c r="M75" s="87"/>
    </row>
    <row r="76" spans="1:13" s="61" customFormat="1" ht="11.1" customHeight="1" x14ac:dyDescent="0.15">
      <c r="A76" s="121">
        <v>66</v>
      </c>
      <c r="B76" s="118" t="s">
        <v>515</v>
      </c>
      <c r="C76" s="113">
        <v>145135</v>
      </c>
      <c r="D76" s="114">
        <v>148</v>
      </c>
      <c r="E76" s="114">
        <v>144987</v>
      </c>
      <c r="F76" s="114">
        <v>132578</v>
      </c>
      <c r="G76" s="114">
        <v>209</v>
      </c>
      <c r="H76" s="114">
        <v>132369</v>
      </c>
      <c r="I76" s="114">
        <v>12557</v>
      </c>
      <c r="J76" s="715">
        <v>1.095</v>
      </c>
      <c r="L76" s="87"/>
      <c r="M76" s="87"/>
    </row>
    <row r="77" spans="1:13" ht="11.1" customHeight="1" x14ac:dyDescent="0.15">
      <c r="A77" s="810" t="s">
        <v>21</v>
      </c>
      <c r="B77" s="811"/>
      <c r="C77" s="112">
        <v>11469004</v>
      </c>
      <c r="D77" s="110">
        <v>1121192</v>
      </c>
      <c r="E77" s="110">
        <v>10347812</v>
      </c>
      <c r="F77" s="110">
        <v>11191349</v>
      </c>
      <c r="G77" s="110">
        <v>1155324</v>
      </c>
      <c r="H77" s="110">
        <v>10036025</v>
      </c>
      <c r="I77" s="110">
        <v>277655</v>
      </c>
      <c r="J77" s="714">
        <v>1.0249999999999999</v>
      </c>
      <c r="L77" s="87"/>
      <c r="M77" s="87"/>
    </row>
    <row r="78" spans="1:13" ht="11.1" customHeight="1" x14ac:dyDescent="0.15">
      <c r="A78" s="121">
        <v>67</v>
      </c>
      <c r="B78" s="117" t="s">
        <v>22</v>
      </c>
      <c r="C78" s="113">
        <v>748730</v>
      </c>
      <c r="D78" s="114">
        <v>51642</v>
      </c>
      <c r="E78" s="114">
        <v>697088</v>
      </c>
      <c r="F78" s="114">
        <v>707601</v>
      </c>
      <c r="G78" s="114">
        <v>48820</v>
      </c>
      <c r="H78" s="114">
        <v>658781</v>
      </c>
      <c r="I78" s="114">
        <v>41129</v>
      </c>
      <c r="J78" s="715">
        <v>1.0580000000000001</v>
      </c>
      <c r="L78" s="87"/>
      <c r="M78" s="87"/>
    </row>
    <row r="79" spans="1:13" ht="11.1" customHeight="1" x14ac:dyDescent="0.15">
      <c r="A79" s="121">
        <v>68</v>
      </c>
      <c r="B79" s="118" t="s">
        <v>516</v>
      </c>
      <c r="C79" s="113">
        <v>4719550</v>
      </c>
      <c r="D79" s="114">
        <v>156139</v>
      </c>
      <c r="E79" s="114">
        <v>4563411</v>
      </c>
      <c r="F79" s="114">
        <v>4607176</v>
      </c>
      <c r="G79" s="114">
        <v>162163</v>
      </c>
      <c r="H79" s="114">
        <v>4445013</v>
      </c>
      <c r="I79" s="114">
        <v>112374</v>
      </c>
      <c r="J79" s="715">
        <v>1.024</v>
      </c>
      <c r="L79" s="87"/>
      <c r="M79" s="87"/>
    </row>
    <row r="80" spans="1:13" ht="11.1" customHeight="1" x14ac:dyDescent="0.15">
      <c r="A80" s="121">
        <v>69</v>
      </c>
      <c r="B80" s="118" t="s">
        <v>517</v>
      </c>
      <c r="C80" s="113">
        <v>800333</v>
      </c>
      <c r="D80" s="114">
        <v>126781</v>
      </c>
      <c r="E80" s="114">
        <v>673552</v>
      </c>
      <c r="F80" s="114">
        <v>779846</v>
      </c>
      <c r="G80" s="114">
        <v>133132</v>
      </c>
      <c r="H80" s="114">
        <v>646714</v>
      </c>
      <c r="I80" s="114">
        <v>20487</v>
      </c>
      <c r="J80" s="715">
        <v>1.026</v>
      </c>
      <c r="L80" s="87"/>
      <c r="M80" s="87"/>
    </row>
    <row r="81" spans="1:13" ht="11.1" customHeight="1" x14ac:dyDescent="0.15">
      <c r="A81" s="121">
        <v>70</v>
      </c>
      <c r="B81" s="117" t="s">
        <v>48</v>
      </c>
      <c r="C81" s="113">
        <v>2105937</v>
      </c>
      <c r="D81" s="114">
        <v>85815</v>
      </c>
      <c r="E81" s="114">
        <v>2020122</v>
      </c>
      <c r="F81" s="114">
        <v>1951628</v>
      </c>
      <c r="G81" s="114">
        <v>79841</v>
      </c>
      <c r="H81" s="114">
        <v>1871787</v>
      </c>
      <c r="I81" s="114">
        <v>154309</v>
      </c>
      <c r="J81" s="715">
        <v>1.079</v>
      </c>
      <c r="L81" s="87"/>
      <c r="M81" s="87"/>
    </row>
    <row r="82" spans="1:13" ht="11.1" customHeight="1" x14ac:dyDescent="0.15">
      <c r="A82" s="121">
        <v>71</v>
      </c>
      <c r="B82" s="117" t="s">
        <v>307</v>
      </c>
      <c r="C82" s="113">
        <v>593736</v>
      </c>
      <c r="D82" s="114">
        <v>118733</v>
      </c>
      <c r="E82" s="114">
        <v>475003</v>
      </c>
      <c r="F82" s="114">
        <v>560743</v>
      </c>
      <c r="G82" s="114">
        <v>122228</v>
      </c>
      <c r="H82" s="114">
        <v>438515</v>
      </c>
      <c r="I82" s="114">
        <v>32993</v>
      </c>
      <c r="J82" s="715">
        <v>1.0589999999999999</v>
      </c>
      <c r="L82" s="87"/>
      <c r="M82" s="87"/>
    </row>
    <row r="83" spans="1:13" ht="11.1" customHeight="1" x14ac:dyDescent="0.15">
      <c r="A83" s="121">
        <v>72</v>
      </c>
      <c r="B83" s="117" t="s">
        <v>23</v>
      </c>
      <c r="C83" s="113">
        <v>846185</v>
      </c>
      <c r="D83" s="114">
        <v>428212</v>
      </c>
      <c r="E83" s="114">
        <v>417973</v>
      </c>
      <c r="F83" s="114">
        <v>838276</v>
      </c>
      <c r="G83" s="114">
        <v>434644</v>
      </c>
      <c r="H83" s="114">
        <v>403632</v>
      </c>
      <c r="I83" s="114">
        <v>7909</v>
      </c>
      <c r="J83" s="715">
        <v>1.0089999999999999</v>
      </c>
      <c r="L83" s="87"/>
      <c r="M83" s="87"/>
    </row>
    <row r="84" spans="1:13" ht="11.1" customHeight="1" x14ac:dyDescent="0.15">
      <c r="A84" s="121">
        <v>73</v>
      </c>
      <c r="B84" s="117" t="s">
        <v>24</v>
      </c>
      <c r="C84" s="113">
        <v>1201573</v>
      </c>
      <c r="D84" s="114">
        <v>9106</v>
      </c>
      <c r="E84" s="114">
        <v>1192467</v>
      </c>
      <c r="F84" s="114">
        <v>1266747</v>
      </c>
      <c r="G84" s="114">
        <v>5370</v>
      </c>
      <c r="H84" s="114">
        <v>1261377</v>
      </c>
      <c r="I84" s="114">
        <v>-65174</v>
      </c>
      <c r="J84" s="715">
        <v>0.94899999999999995</v>
      </c>
      <c r="L84" s="87"/>
      <c r="M84" s="87"/>
    </row>
    <row r="85" spans="1:13" s="61" customFormat="1" ht="11.1" customHeight="1" x14ac:dyDescent="0.15">
      <c r="A85" s="121">
        <v>74</v>
      </c>
      <c r="B85" s="117" t="s">
        <v>308</v>
      </c>
      <c r="C85" s="113">
        <v>452960</v>
      </c>
      <c r="D85" s="114">
        <v>144764</v>
      </c>
      <c r="E85" s="114">
        <v>308196</v>
      </c>
      <c r="F85" s="114">
        <v>479332</v>
      </c>
      <c r="G85" s="114">
        <v>169126</v>
      </c>
      <c r="H85" s="114">
        <v>310206</v>
      </c>
      <c r="I85" s="114">
        <v>-26372</v>
      </c>
      <c r="J85" s="715">
        <v>0.94499999999999995</v>
      </c>
      <c r="L85" s="87"/>
      <c r="M85" s="87"/>
    </row>
    <row r="86" spans="1:13" ht="11.1" customHeight="1" x14ac:dyDescent="0.15">
      <c r="A86" s="810" t="s">
        <v>25</v>
      </c>
      <c r="B86" s="811"/>
      <c r="C86" s="112">
        <v>3935812</v>
      </c>
      <c r="D86" s="110">
        <v>1908556</v>
      </c>
      <c r="E86" s="110">
        <v>2027256</v>
      </c>
      <c r="F86" s="110">
        <v>4027778</v>
      </c>
      <c r="G86" s="110">
        <v>2081642</v>
      </c>
      <c r="H86" s="110">
        <v>1946136</v>
      </c>
      <c r="I86" s="110">
        <v>-91966</v>
      </c>
      <c r="J86" s="714">
        <v>0.97699999999999998</v>
      </c>
      <c r="L86" s="87"/>
      <c r="M86" s="87"/>
    </row>
    <row r="87" spans="1:13" ht="11.1" customHeight="1" x14ac:dyDescent="0.15">
      <c r="A87" s="121">
        <v>75</v>
      </c>
      <c r="B87" s="117" t="s">
        <v>26</v>
      </c>
      <c r="C87" s="113">
        <v>391624</v>
      </c>
      <c r="D87" s="114">
        <v>352202</v>
      </c>
      <c r="E87" s="114">
        <v>39422</v>
      </c>
      <c r="F87" s="114">
        <v>432957</v>
      </c>
      <c r="G87" s="114">
        <v>384237</v>
      </c>
      <c r="H87" s="114">
        <v>48720</v>
      </c>
      <c r="I87" s="114">
        <v>-41333</v>
      </c>
      <c r="J87" s="715">
        <v>0.90500000000000003</v>
      </c>
      <c r="L87" s="87"/>
      <c r="M87" s="87"/>
    </row>
    <row r="88" spans="1:13" ht="11.1" customHeight="1" x14ac:dyDescent="0.15">
      <c r="A88" s="121">
        <v>76</v>
      </c>
      <c r="B88" s="117" t="s">
        <v>27</v>
      </c>
      <c r="C88" s="113">
        <v>1255898</v>
      </c>
      <c r="D88" s="114">
        <v>1215960</v>
      </c>
      <c r="E88" s="114">
        <v>39938</v>
      </c>
      <c r="F88" s="114">
        <v>1409141</v>
      </c>
      <c r="G88" s="114">
        <v>1373282</v>
      </c>
      <c r="H88" s="114">
        <v>35859</v>
      </c>
      <c r="I88" s="114">
        <v>-153243</v>
      </c>
      <c r="J88" s="715">
        <v>0.89100000000000001</v>
      </c>
      <c r="L88" s="87"/>
      <c r="M88" s="87"/>
    </row>
    <row r="89" spans="1:13" ht="11.1" customHeight="1" x14ac:dyDescent="0.15">
      <c r="A89" s="121">
        <v>77</v>
      </c>
      <c r="B89" s="118" t="s">
        <v>28</v>
      </c>
      <c r="C89" s="113">
        <v>1052873</v>
      </c>
      <c r="D89" s="114">
        <v>61170</v>
      </c>
      <c r="E89" s="114">
        <v>991703</v>
      </c>
      <c r="F89" s="114">
        <v>982125</v>
      </c>
      <c r="G89" s="114">
        <v>38995</v>
      </c>
      <c r="H89" s="114">
        <v>943130</v>
      </c>
      <c r="I89" s="114">
        <v>70748</v>
      </c>
      <c r="J89" s="715">
        <v>1.0720000000000001</v>
      </c>
      <c r="L89" s="87"/>
      <c r="M89" s="87"/>
    </row>
    <row r="90" spans="1:13" ht="11.1" customHeight="1" x14ac:dyDescent="0.15">
      <c r="A90" s="121">
        <v>78</v>
      </c>
      <c r="B90" s="117" t="s">
        <v>29</v>
      </c>
      <c r="C90" s="113">
        <v>21830</v>
      </c>
      <c r="D90" s="114">
        <v>630</v>
      </c>
      <c r="E90" s="114">
        <v>21200</v>
      </c>
      <c r="F90" s="114">
        <v>14174</v>
      </c>
      <c r="G90" s="114" t="s">
        <v>212</v>
      </c>
      <c r="H90" s="114">
        <v>14174</v>
      </c>
      <c r="I90" s="114">
        <v>7656</v>
      </c>
      <c r="J90" s="715">
        <v>1.54</v>
      </c>
      <c r="L90" s="87"/>
      <c r="M90" s="87"/>
    </row>
    <row r="91" spans="1:13" ht="11.1" customHeight="1" x14ac:dyDescent="0.15">
      <c r="A91" s="121">
        <v>79</v>
      </c>
      <c r="B91" s="117" t="s">
        <v>49</v>
      </c>
      <c r="C91" s="113" t="s">
        <v>212</v>
      </c>
      <c r="D91" s="114" t="s">
        <v>212</v>
      </c>
      <c r="E91" s="114" t="s">
        <v>212</v>
      </c>
      <c r="F91" s="114" t="s">
        <v>212</v>
      </c>
      <c r="G91" s="114" t="s">
        <v>212</v>
      </c>
      <c r="H91" s="114" t="s">
        <v>212</v>
      </c>
      <c r="I91" s="114" t="s">
        <v>212</v>
      </c>
      <c r="J91" s="715" t="s">
        <v>212</v>
      </c>
      <c r="L91" s="87"/>
      <c r="M91" s="87"/>
    </row>
    <row r="92" spans="1:13" ht="11.1" customHeight="1" x14ac:dyDescent="0.15">
      <c r="A92" s="121">
        <v>80</v>
      </c>
      <c r="B92" s="117" t="s">
        <v>30</v>
      </c>
      <c r="C92" s="113">
        <v>1066033</v>
      </c>
      <c r="D92" s="114">
        <v>199177</v>
      </c>
      <c r="E92" s="114">
        <v>866856</v>
      </c>
      <c r="F92" s="114">
        <v>1036717</v>
      </c>
      <c r="G92" s="114">
        <v>197788</v>
      </c>
      <c r="H92" s="114">
        <v>838929</v>
      </c>
      <c r="I92" s="114">
        <v>29316</v>
      </c>
      <c r="J92" s="715">
        <v>1.028</v>
      </c>
      <c r="L92" s="87"/>
      <c r="M92" s="87"/>
    </row>
    <row r="93" spans="1:13" s="61" customFormat="1" ht="11.1" customHeight="1" x14ac:dyDescent="0.15">
      <c r="A93" s="125">
        <v>81</v>
      </c>
      <c r="B93" s="126" t="s">
        <v>185</v>
      </c>
      <c r="C93" s="122">
        <v>147554</v>
      </c>
      <c r="D93" s="123">
        <v>79417</v>
      </c>
      <c r="E93" s="123">
        <v>68137</v>
      </c>
      <c r="F93" s="123">
        <v>152664</v>
      </c>
      <c r="G93" s="123">
        <v>87340</v>
      </c>
      <c r="H93" s="123">
        <v>65324</v>
      </c>
      <c r="I93" s="123">
        <v>-5110</v>
      </c>
      <c r="J93" s="716">
        <v>0.96699999999999997</v>
      </c>
      <c r="L93" s="87"/>
      <c r="M93" s="87"/>
    </row>
    <row r="94" spans="1:13" ht="10.5" customHeight="1" x14ac:dyDescent="0.15">
      <c r="A94" s="810" t="s">
        <v>31</v>
      </c>
      <c r="B94" s="811"/>
      <c r="C94" s="108" t="s">
        <v>212</v>
      </c>
      <c r="D94" s="109" t="s">
        <v>212</v>
      </c>
      <c r="E94" s="109" t="s">
        <v>212</v>
      </c>
      <c r="F94" s="109" t="s">
        <v>212</v>
      </c>
      <c r="G94" s="109" t="s">
        <v>212</v>
      </c>
      <c r="H94" s="109" t="s">
        <v>212</v>
      </c>
      <c r="I94" s="109" t="s">
        <v>212</v>
      </c>
      <c r="J94" s="717" t="s">
        <v>212</v>
      </c>
    </row>
  </sheetData>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11"/>
  <pageMargins left="0.78740157480314965" right="0" top="0.6692913385826772" bottom="0.39370078740157483" header="0.39370078740157483" footer="0.19685039370078741"/>
  <pageSetup paperSize="9" scale="81" firstPageNumber="16" pageOrder="overThenDown" orientation="portrait" useFirstPageNumber="1" r:id="rId1"/>
  <headerFooter scaleWithDoc="0" alignWithMargins="0">
    <oddHeader xml:space="preserve">&amp;L&amp;"ＭＳ Ｐゴシック,太字"&amp;14 3 外貿貨物品種別表&amp;R
</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CFF"/>
  </sheetPr>
  <dimension ref="A1:AY43"/>
  <sheetViews>
    <sheetView zoomScaleNormal="100" zoomScaleSheetLayoutView="100" workbookViewId="0"/>
  </sheetViews>
  <sheetFormatPr defaultColWidth="2.625" defaultRowHeight="20.100000000000001" customHeight="1" x14ac:dyDescent="0.15"/>
  <cols>
    <col min="1" max="16384" width="2.625" style="1"/>
  </cols>
  <sheetData>
    <row r="1" spans="1:51" ht="20.100000000000001" customHeight="1" x14ac:dyDescent="0.15">
      <c r="A1" s="103"/>
      <c r="B1" s="103"/>
      <c r="C1" s="103"/>
      <c r="D1" s="103"/>
      <c r="E1" s="103"/>
      <c r="F1" s="103"/>
      <c r="G1" s="103"/>
      <c r="H1" s="103"/>
      <c r="I1" s="103"/>
      <c r="J1" s="103"/>
      <c r="K1" s="103"/>
      <c r="L1" s="103"/>
      <c r="M1" s="103"/>
      <c r="N1" s="738" t="s">
        <v>129</v>
      </c>
      <c r="O1" s="738"/>
      <c r="P1" s="738"/>
      <c r="Q1" s="738"/>
      <c r="R1" s="738"/>
      <c r="S1" s="738"/>
      <c r="T1" s="738"/>
      <c r="U1" s="103"/>
      <c r="V1" s="103"/>
      <c r="W1" s="103"/>
      <c r="X1" s="103"/>
      <c r="Y1" s="103"/>
      <c r="Z1" s="103"/>
      <c r="AA1" s="103"/>
      <c r="AB1" s="103"/>
      <c r="AC1" s="103"/>
      <c r="AD1" s="103"/>
      <c r="AE1" s="103"/>
      <c r="AF1" s="103"/>
    </row>
    <row r="2" spans="1:51" ht="20.100000000000001" customHeight="1" x14ac:dyDescent="0.1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row>
    <row r="3" spans="1:51" ht="20.100000000000001" customHeight="1" x14ac:dyDescent="0.15">
      <c r="A3" s="103"/>
      <c r="B3" s="103" t="s">
        <v>718</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51" ht="20.100000000000001" customHeight="1" x14ac:dyDescent="0.15">
      <c r="A4" s="103"/>
      <c r="B4" s="103" t="s">
        <v>779</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row>
    <row r="5" spans="1:51" ht="20.100000000000001" customHeight="1" x14ac:dyDescent="0.15">
      <c r="A5" s="103"/>
      <c r="B5" s="103" t="s">
        <v>780</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I5" s="102"/>
      <c r="AJ5" s="102"/>
      <c r="AK5" s="102"/>
      <c r="AL5" s="102"/>
      <c r="AM5" s="102"/>
      <c r="AN5" s="102"/>
      <c r="AO5" s="102"/>
      <c r="AP5" s="102"/>
      <c r="AQ5" s="102"/>
      <c r="AR5" s="102"/>
      <c r="AS5" s="102"/>
      <c r="AT5" s="102"/>
      <c r="AU5" s="102"/>
      <c r="AV5" s="102"/>
      <c r="AW5" s="102"/>
      <c r="AX5" s="102"/>
      <c r="AY5" s="102"/>
    </row>
    <row r="6" spans="1:51" ht="20.100000000000001" customHeight="1" x14ac:dyDescent="0.15">
      <c r="A6" s="103"/>
      <c r="B6" s="103" t="s">
        <v>778</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row>
    <row r="7" spans="1:51" ht="16.5" customHeight="1" x14ac:dyDescent="0.15">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row>
    <row r="8" spans="1:51" ht="20.100000000000001" customHeight="1" x14ac:dyDescent="0.15">
      <c r="A8" s="103"/>
      <c r="B8" s="103" t="s">
        <v>130</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row>
    <row r="9" spans="1:51" ht="20.100000000000001" customHeight="1" x14ac:dyDescent="0.15">
      <c r="A9" s="103"/>
      <c r="B9" s="103" t="s">
        <v>481</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row>
    <row r="10" spans="1:51" ht="20.100000000000001" customHeight="1" x14ac:dyDescent="0.15">
      <c r="A10" s="103"/>
      <c r="B10" s="103" t="s">
        <v>482</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row>
    <row r="11" spans="1:51" ht="16.5" customHeight="1" x14ac:dyDescent="0.15">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row>
    <row r="12" spans="1:51" ht="20.100000000000001" customHeight="1" x14ac:dyDescent="0.15">
      <c r="A12" s="103"/>
      <c r="B12" s="103" t="s">
        <v>131</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row>
    <row r="13" spans="1:51" ht="20.100000000000001" customHeight="1" x14ac:dyDescent="0.15">
      <c r="A13" s="103"/>
      <c r="B13" s="103" t="s">
        <v>133</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row>
    <row r="14" spans="1:51" ht="20.100000000000001" customHeight="1" x14ac:dyDescent="0.15">
      <c r="A14" s="103"/>
      <c r="B14" s="103" t="s">
        <v>134</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row>
    <row r="15" spans="1:51" ht="20.100000000000001" customHeight="1" x14ac:dyDescent="0.15">
      <c r="A15" s="103"/>
      <c r="B15" s="103" t="s">
        <v>135</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row>
    <row r="16" spans="1:51" ht="16.5" customHeight="1" x14ac:dyDescent="0.15">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row>
    <row r="17" spans="1:32" ht="20.100000000000001" customHeight="1" x14ac:dyDescent="0.15">
      <c r="A17" s="103"/>
      <c r="B17" s="103" t="s">
        <v>127</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row>
    <row r="18" spans="1:32" ht="20.100000000000001" customHeight="1" x14ac:dyDescent="0.15">
      <c r="A18" s="103"/>
      <c r="B18" s="103" t="s">
        <v>136</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row>
    <row r="19" spans="1:32" ht="20.100000000000001" customHeight="1" x14ac:dyDescent="0.15">
      <c r="A19" s="103"/>
      <c r="B19" s="103" t="s">
        <v>137</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row>
    <row r="20" spans="1:32" ht="16.5" customHeight="1" x14ac:dyDescent="0.15">
      <c r="A20" s="103"/>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row>
    <row r="21" spans="1:32" ht="20.100000000000001" customHeight="1" x14ac:dyDescent="0.15">
      <c r="A21" s="103"/>
      <c r="B21" s="103" t="s">
        <v>138</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row>
    <row r="22" spans="1:32" ht="20.100000000000001" customHeight="1" x14ac:dyDescent="0.15">
      <c r="A22" s="103"/>
      <c r="B22" s="103" t="s">
        <v>139</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row>
    <row r="23" spans="1:32" ht="16.5" customHeight="1" x14ac:dyDescent="0.15">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row>
    <row r="24" spans="1:32" ht="20.100000000000001" customHeight="1" x14ac:dyDescent="0.15">
      <c r="A24" s="103"/>
      <c r="B24" s="103" t="s">
        <v>561</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row>
    <row r="25" spans="1:32" ht="20.100000000000001" customHeight="1" x14ac:dyDescent="0.15">
      <c r="A25" s="103"/>
      <c r="B25" s="103" t="s">
        <v>562</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row>
    <row r="26" spans="1:32" ht="20.100000000000001" customHeight="1" x14ac:dyDescent="0.15">
      <c r="A26" s="103"/>
      <c r="B26" s="103"/>
      <c r="C26" s="103"/>
      <c r="D26" s="104" t="s">
        <v>558</v>
      </c>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row>
    <row r="27" spans="1:32" ht="20.100000000000001" customHeight="1" x14ac:dyDescent="0.15">
      <c r="A27" s="103"/>
      <c r="B27" s="103"/>
      <c r="C27" s="103"/>
      <c r="D27" s="104" t="s">
        <v>559</v>
      </c>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row>
    <row r="28" spans="1:32" ht="20.100000000000001" customHeight="1" x14ac:dyDescent="0.15">
      <c r="A28" s="103"/>
      <c r="B28" s="103"/>
      <c r="C28" s="103"/>
      <c r="D28" s="104" t="s">
        <v>560</v>
      </c>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row>
    <row r="29" spans="1:32" ht="16.5" customHeight="1" x14ac:dyDescent="0.15">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row>
    <row r="30" spans="1:32" ht="20.100000000000001" customHeight="1" x14ac:dyDescent="0.15">
      <c r="A30" s="103"/>
      <c r="B30" s="103" t="s">
        <v>392</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row>
    <row r="31" spans="1:32" ht="20.100000000000001" customHeight="1" x14ac:dyDescent="0.15">
      <c r="A31" s="103"/>
      <c r="B31" s="103" t="s">
        <v>140</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row>
    <row r="32" spans="1:32" ht="16.5" customHeight="1" x14ac:dyDescent="0.15">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row>
    <row r="33" spans="1:32" ht="20.100000000000001" customHeight="1" x14ac:dyDescent="0.15">
      <c r="A33" s="103"/>
      <c r="B33" s="103" t="s">
        <v>483</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row>
    <row r="34" spans="1:32" ht="16.5" customHeight="1" x14ac:dyDescent="0.15">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row>
    <row r="35" spans="1:32" ht="20.100000000000001" customHeight="1" x14ac:dyDescent="0.15">
      <c r="A35" s="103"/>
      <c r="B35" s="103" t="s">
        <v>120</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row>
    <row r="36" spans="1:32" ht="20.100000000000001" customHeight="1" x14ac:dyDescent="0.15">
      <c r="A36" s="103"/>
      <c r="B36" s="103" t="s">
        <v>141</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row>
    <row r="37" spans="1:32" ht="20.100000000000001" customHeight="1" x14ac:dyDescent="0.15">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row>
    <row r="38" spans="1:32" ht="16.5" customHeight="1" x14ac:dyDescent="0.15">
      <c r="A38" s="103"/>
      <c r="B38" s="103" t="s">
        <v>438</v>
      </c>
      <c r="C38" s="103"/>
      <c r="D38" s="105" t="s">
        <v>439</v>
      </c>
      <c r="E38" s="106"/>
      <c r="F38" s="106"/>
      <c r="G38" s="106"/>
      <c r="H38" s="106"/>
      <c r="I38" s="106"/>
      <c r="J38" s="106"/>
      <c r="K38" s="106"/>
      <c r="L38" s="106"/>
      <c r="M38" s="107"/>
      <c r="N38" s="103"/>
      <c r="O38" s="103"/>
      <c r="P38" s="103"/>
      <c r="Q38" s="103"/>
      <c r="R38" s="103"/>
      <c r="S38" s="103"/>
      <c r="T38" s="103"/>
      <c r="U38" s="103"/>
      <c r="V38" s="103"/>
      <c r="W38" s="103"/>
      <c r="X38" s="103"/>
      <c r="Y38" s="103"/>
      <c r="Z38" s="103"/>
      <c r="AA38" s="103"/>
      <c r="AB38" s="103"/>
      <c r="AC38" s="103"/>
      <c r="AD38" s="103"/>
      <c r="AE38" s="103"/>
      <c r="AF38" s="103"/>
    </row>
    <row r="39" spans="1:32" ht="10.5" customHeight="1" x14ac:dyDescent="0.15">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row>
    <row r="40" spans="1:32" ht="14.25" customHeight="1" x14ac:dyDescent="0.15">
      <c r="A40" s="103"/>
      <c r="B40" s="103"/>
      <c r="C40" s="103"/>
      <c r="D40" s="103" t="s">
        <v>440</v>
      </c>
      <c r="E40" s="103"/>
      <c r="F40" s="103" t="s">
        <v>441</v>
      </c>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row>
    <row r="41" spans="1:32" ht="14.25" customHeight="1" x14ac:dyDescent="0.15">
      <c r="A41" s="103"/>
      <c r="B41" s="103"/>
      <c r="C41" s="103"/>
      <c r="D41" s="103"/>
      <c r="E41" s="103"/>
      <c r="F41" s="103" t="s">
        <v>442</v>
      </c>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row>
    <row r="42" spans="1:32" ht="12.6" customHeight="1" x14ac:dyDescent="0.15">
      <c r="A42" s="103"/>
      <c r="B42" s="103"/>
      <c r="C42" s="103"/>
      <c r="D42" s="103"/>
      <c r="E42" s="103"/>
      <c r="F42" s="103" t="s">
        <v>443</v>
      </c>
      <c r="G42" s="103"/>
      <c r="H42" s="103"/>
      <c r="I42" s="103"/>
      <c r="J42" s="103"/>
      <c r="K42" s="103"/>
      <c r="L42" s="103"/>
      <c r="M42" s="103"/>
      <c r="N42" s="103"/>
      <c r="O42" s="103"/>
      <c r="P42" s="103" t="s">
        <v>584</v>
      </c>
      <c r="Q42" s="103"/>
      <c r="R42" s="103"/>
      <c r="S42" s="103"/>
      <c r="T42" s="103"/>
      <c r="U42" s="103"/>
      <c r="V42" s="103"/>
      <c r="W42" s="103"/>
      <c r="X42" s="103"/>
      <c r="Y42" s="103"/>
      <c r="Z42" s="103"/>
      <c r="AA42" s="103"/>
      <c r="AB42" s="103"/>
      <c r="AC42" s="103"/>
      <c r="AD42" s="103"/>
      <c r="AE42" s="103"/>
      <c r="AF42" s="103"/>
    </row>
    <row r="43" spans="1:32" ht="20.100000000000001" customHeight="1" x14ac:dyDescent="0.15">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row>
  </sheetData>
  <mergeCells count="1">
    <mergeCell ref="N1:T1"/>
  </mergeCells>
  <phoneticPr fontId="11"/>
  <pageMargins left="0.74803149606299213" right="0.74803149606299213" top="0.89" bottom="0.69"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FF"/>
    <pageSetUpPr fitToPage="1"/>
  </sheetPr>
  <dimension ref="A1:J94"/>
  <sheetViews>
    <sheetView zoomScaleNormal="100" workbookViewId="0"/>
  </sheetViews>
  <sheetFormatPr defaultRowHeight="10.5" x14ac:dyDescent="0.15"/>
  <cols>
    <col min="1" max="1" width="2.75" style="59" customWidth="1"/>
    <col min="2" max="2" width="19.25" style="59" bestFit="1" customWidth="1"/>
    <col min="3" max="9" width="9" style="59" bestFit="1" customWidth="1"/>
    <col min="10" max="10" width="8.75" style="59" bestFit="1" customWidth="1"/>
    <col min="11" max="256" width="9" style="59"/>
    <col min="257" max="257" width="2.75" style="59" customWidth="1"/>
    <col min="258" max="258" width="19.25" style="59" bestFit="1" customWidth="1"/>
    <col min="259" max="266" width="11.125" style="59" customWidth="1"/>
    <col min="267" max="512" width="9" style="59"/>
    <col min="513" max="513" width="2.75" style="59" customWidth="1"/>
    <col min="514" max="514" width="19.25" style="59" bestFit="1" customWidth="1"/>
    <col min="515" max="522" width="11.125" style="59" customWidth="1"/>
    <col min="523" max="768" width="9" style="59"/>
    <col min="769" max="769" width="2.75" style="59" customWidth="1"/>
    <col min="770" max="770" width="19.25" style="59" bestFit="1" customWidth="1"/>
    <col min="771" max="778" width="11.125" style="59" customWidth="1"/>
    <col min="779" max="1024" width="9" style="59"/>
    <col min="1025" max="1025" width="2.75" style="59" customWidth="1"/>
    <col min="1026" max="1026" width="19.25" style="59" bestFit="1" customWidth="1"/>
    <col min="1027" max="1034" width="11.125" style="59" customWidth="1"/>
    <col min="1035" max="1280" width="9" style="59"/>
    <col min="1281" max="1281" width="2.75" style="59" customWidth="1"/>
    <col min="1282" max="1282" width="19.25" style="59" bestFit="1" customWidth="1"/>
    <col min="1283" max="1290" width="11.125" style="59" customWidth="1"/>
    <col min="1291" max="1536" width="9" style="59"/>
    <col min="1537" max="1537" width="2.75" style="59" customWidth="1"/>
    <col min="1538" max="1538" width="19.25" style="59" bestFit="1" customWidth="1"/>
    <col min="1539" max="1546" width="11.125" style="59" customWidth="1"/>
    <col min="1547" max="1792" width="9" style="59"/>
    <col min="1793" max="1793" width="2.75" style="59" customWidth="1"/>
    <col min="1794" max="1794" width="19.25" style="59" bestFit="1" customWidth="1"/>
    <col min="1795" max="1802" width="11.125" style="59" customWidth="1"/>
    <col min="1803" max="2048" width="9" style="59"/>
    <col min="2049" max="2049" width="2.75" style="59" customWidth="1"/>
    <col min="2050" max="2050" width="19.25" style="59" bestFit="1" customWidth="1"/>
    <col min="2051" max="2058" width="11.125" style="59" customWidth="1"/>
    <col min="2059" max="2304" width="9" style="59"/>
    <col min="2305" max="2305" width="2.75" style="59" customWidth="1"/>
    <col min="2306" max="2306" width="19.25" style="59" bestFit="1" customWidth="1"/>
    <col min="2307" max="2314" width="11.125" style="59" customWidth="1"/>
    <col min="2315" max="2560" width="9" style="59"/>
    <col min="2561" max="2561" width="2.75" style="59" customWidth="1"/>
    <col min="2562" max="2562" width="19.25" style="59" bestFit="1" customWidth="1"/>
    <col min="2563" max="2570" width="11.125" style="59" customWidth="1"/>
    <col min="2571" max="2816" width="9" style="59"/>
    <col min="2817" max="2817" width="2.75" style="59" customWidth="1"/>
    <col min="2818" max="2818" width="19.25" style="59" bestFit="1" customWidth="1"/>
    <col min="2819" max="2826" width="11.125" style="59" customWidth="1"/>
    <col min="2827" max="3072" width="9" style="59"/>
    <col min="3073" max="3073" width="2.75" style="59" customWidth="1"/>
    <col min="3074" max="3074" width="19.25" style="59" bestFit="1" customWidth="1"/>
    <col min="3075" max="3082" width="11.125" style="59" customWidth="1"/>
    <col min="3083" max="3328" width="9" style="59"/>
    <col min="3329" max="3329" width="2.75" style="59" customWidth="1"/>
    <col min="3330" max="3330" width="19.25" style="59" bestFit="1" customWidth="1"/>
    <col min="3331" max="3338" width="11.125" style="59" customWidth="1"/>
    <col min="3339" max="3584" width="9" style="59"/>
    <col min="3585" max="3585" width="2.75" style="59" customWidth="1"/>
    <col min="3586" max="3586" width="19.25" style="59" bestFit="1" customWidth="1"/>
    <col min="3587" max="3594" width="11.125" style="59" customWidth="1"/>
    <col min="3595" max="3840" width="9" style="59"/>
    <col min="3841" max="3841" width="2.75" style="59" customWidth="1"/>
    <col min="3842" max="3842" width="19.25" style="59" bestFit="1" customWidth="1"/>
    <col min="3843" max="3850" width="11.125" style="59" customWidth="1"/>
    <col min="3851" max="4096" width="9" style="59"/>
    <col min="4097" max="4097" width="2.75" style="59" customWidth="1"/>
    <col min="4098" max="4098" width="19.25" style="59" bestFit="1" customWidth="1"/>
    <col min="4099" max="4106" width="11.125" style="59" customWidth="1"/>
    <col min="4107" max="4352" width="9" style="59"/>
    <col min="4353" max="4353" width="2.75" style="59" customWidth="1"/>
    <col min="4354" max="4354" width="19.25" style="59" bestFit="1" customWidth="1"/>
    <col min="4355" max="4362" width="11.125" style="59" customWidth="1"/>
    <col min="4363" max="4608" width="9" style="59"/>
    <col min="4609" max="4609" width="2.75" style="59" customWidth="1"/>
    <col min="4610" max="4610" width="19.25" style="59" bestFit="1" customWidth="1"/>
    <col min="4611" max="4618" width="11.125" style="59" customWidth="1"/>
    <col min="4619" max="4864" width="9" style="59"/>
    <col min="4865" max="4865" width="2.75" style="59" customWidth="1"/>
    <col min="4866" max="4866" width="19.25" style="59" bestFit="1" customWidth="1"/>
    <col min="4867" max="4874" width="11.125" style="59" customWidth="1"/>
    <col min="4875" max="5120" width="9" style="59"/>
    <col min="5121" max="5121" width="2.75" style="59" customWidth="1"/>
    <col min="5122" max="5122" width="19.25" style="59" bestFit="1" customWidth="1"/>
    <col min="5123" max="5130" width="11.125" style="59" customWidth="1"/>
    <col min="5131" max="5376" width="9" style="59"/>
    <col min="5377" max="5377" width="2.75" style="59" customWidth="1"/>
    <col min="5378" max="5378" width="19.25" style="59" bestFit="1" customWidth="1"/>
    <col min="5379" max="5386" width="11.125" style="59" customWidth="1"/>
    <col min="5387" max="5632" width="9" style="59"/>
    <col min="5633" max="5633" width="2.75" style="59" customWidth="1"/>
    <col min="5634" max="5634" width="19.25" style="59" bestFit="1" customWidth="1"/>
    <col min="5635" max="5642" width="11.125" style="59" customWidth="1"/>
    <col min="5643" max="5888" width="9" style="59"/>
    <col min="5889" max="5889" width="2.75" style="59" customWidth="1"/>
    <col min="5890" max="5890" width="19.25" style="59" bestFit="1" customWidth="1"/>
    <col min="5891" max="5898" width="11.125" style="59" customWidth="1"/>
    <col min="5899" max="6144" width="9" style="59"/>
    <col min="6145" max="6145" width="2.75" style="59" customWidth="1"/>
    <col min="6146" max="6146" width="19.25" style="59" bestFit="1" customWidth="1"/>
    <col min="6147" max="6154" width="11.125" style="59" customWidth="1"/>
    <col min="6155" max="6400" width="9" style="59"/>
    <col min="6401" max="6401" width="2.75" style="59" customWidth="1"/>
    <col min="6402" max="6402" width="19.25" style="59" bestFit="1" customWidth="1"/>
    <col min="6403" max="6410" width="11.125" style="59" customWidth="1"/>
    <col min="6411" max="6656" width="9" style="59"/>
    <col min="6657" max="6657" width="2.75" style="59" customWidth="1"/>
    <col min="6658" max="6658" width="19.25" style="59" bestFit="1" customWidth="1"/>
    <col min="6659" max="6666" width="11.125" style="59" customWidth="1"/>
    <col min="6667" max="6912" width="9" style="59"/>
    <col min="6913" max="6913" width="2.75" style="59" customWidth="1"/>
    <col min="6914" max="6914" width="19.25" style="59" bestFit="1" customWidth="1"/>
    <col min="6915" max="6922" width="11.125" style="59" customWidth="1"/>
    <col min="6923" max="7168" width="9" style="59"/>
    <col min="7169" max="7169" width="2.75" style="59" customWidth="1"/>
    <col min="7170" max="7170" width="19.25" style="59" bestFit="1" customWidth="1"/>
    <col min="7171" max="7178" width="11.125" style="59" customWidth="1"/>
    <col min="7179" max="7424" width="9" style="59"/>
    <col min="7425" max="7425" width="2.75" style="59" customWidth="1"/>
    <col min="7426" max="7426" width="19.25" style="59" bestFit="1" customWidth="1"/>
    <col min="7427" max="7434" width="11.125" style="59" customWidth="1"/>
    <col min="7435" max="7680" width="9" style="59"/>
    <col min="7681" max="7681" width="2.75" style="59" customWidth="1"/>
    <col min="7682" max="7682" width="19.25" style="59" bestFit="1" customWidth="1"/>
    <col min="7683" max="7690" width="11.125" style="59" customWidth="1"/>
    <col min="7691" max="7936" width="9" style="59"/>
    <col min="7937" max="7937" width="2.75" style="59" customWidth="1"/>
    <col min="7938" max="7938" width="19.25" style="59" bestFit="1" customWidth="1"/>
    <col min="7939" max="7946" width="11.125" style="59" customWidth="1"/>
    <col min="7947" max="8192" width="9" style="59"/>
    <col min="8193" max="8193" width="2.75" style="59" customWidth="1"/>
    <col min="8194" max="8194" width="19.25" style="59" bestFit="1" customWidth="1"/>
    <col min="8195" max="8202" width="11.125" style="59" customWidth="1"/>
    <col min="8203" max="8448" width="9" style="59"/>
    <col min="8449" max="8449" width="2.75" style="59" customWidth="1"/>
    <col min="8450" max="8450" width="19.25" style="59" bestFit="1" customWidth="1"/>
    <col min="8451" max="8458" width="11.125" style="59" customWidth="1"/>
    <col min="8459" max="8704" width="9" style="59"/>
    <col min="8705" max="8705" width="2.75" style="59" customWidth="1"/>
    <col min="8706" max="8706" width="19.25" style="59" bestFit="1" customWidth="1"/>
    <col min="8707" max="8714" width="11.125" style="59" customWidth="1"/>
    <col min="8715" max="8960" width="9" style="59"/>
    <col min="8961" max="8961" width="2.75" style="59" customWidth="1"/>
    <col min="8962" max="8962" width="19.25" style="59" bestFit="1" customWidth="1"/>
    <col min="8963" max="8970" width="11.125" style="59" customWidth="1"/>
    <col min="8971" max="9216" width="9" style="59"/>
    <col min="9217" max="9217" width="2.75" style="59" customWidth="1"/>
    <col min="9218" max="9218" width="19.25" style="59" bestFit="1" customWidth="1"/>
    <col min="9219" max="9226" width="11.125" style="59" customWidth="1"/>
    <col min="9227" max="9472" width="9" style="59"/>
    <col min="9473" max="9473" width="2.75" style="59" customWidth="1"/>
    <col min="9474" max="9474" width="19.25" style="59" bestFit="1" customWidth="1"/>
    <col min="9475" max="9482" width="11.125" style="59" customWidth="1"/>
    <col min="9483" max="9728" width="9" style="59"/>
    <col min="9729" max="9729" width="2.75" style="59" customWidth="1"/>
    <col min="9730" max="9730" width="19.25" style="59" bestFit="1" customWidth="1"/>
    <col min="9731" max="9738" width="11.125" style="59" customWidth="1"/>
    <col min="9739" max="9984" width="9" style="59"/>
    <col min="9985" max="9985" width="2.75" style="59" customWidth="1"/>
    <col min="9986" max="9986" width="19.25" style="59" bestFit="1" customWidth="1"/>
    <col min="9987" max="9994" width="11.125" style="59" customWidth="1"/>
    <col min="9995" max="10240" width="9" style="59"/>
    <col min="10241" max="10241" width="2.75" style="59" customWidth="1"/>
    <col min="10242" max="10242" width="19.25" style="59" bestFit="1" customWidth="1"/>
    <col min="10243" max="10250" width="11.125" style="59" customWidth="1"/>
    <col min="10251" max="10496" width="9" style="59"/>
    <col min="10497" max="10497" width="2.75" style="59" customWidth="1"/>
    <col min="10498" max="10498" width="19.25" style="59" bestFit="1" customWidth="1"/>
    <col min="10499" max="10506" width="11.125" style="59" customWidth="1"/>
    <col min="10507" max="10752" width="9" style="59"/>
    <col min="10753" max="10753" width="2.75" style="59" customWidth="1"/>
    <col min="10754" max="10754" width="19.25" style="59" bestFit="1" customWidth="1"/>
    <col min="10755" max="10762" width="11.125" style="59" customWidth="1"/>
    <col min="10763" max="11008" width="9" style="59"/>
    <col min="11009" max="11009" width="2.75" style="59" customWidth="1"/>
    <col min="11010" max="11010" width="19.25" style="59" bestFit="1" customWidth="1"/>
    <col min="11011" max="11018" width="11.125" style="59" customWidth="1"/>
    <col min="11019" max="11264" width="9" style="59"/>
    <col min="11265" max="11265" width="2.75" style="59" customWidth="1"/>
    <col min="11266" max="11266" width="19.25" style="59" bestFit="1" customWidth="1"/>
    <col min="11267" max="11274" width="11.125" style="59" customWidth="1"/>
    <col min="11275" max="11520" width="9" style="59"/>
    <col min="11521" max="11521" width="2.75" style="59" customWidth="1"/>
    <col min="11522" max="11522" width="19.25" style="59" bestFit="1" customWidth="1"/>
    <col min="11523" max="11530" width="11.125" style="59" customWidth="1"/>
    <col min="11531" max="11776" width="9" style="59"/>
    <col min="11777" max="11777" width="2.75" style="59" customWidth="1"/>
    <col min="11778" max="11778" width="19.25" style="59" bestFit="1" customWidth="1"/>
    <col min="11779" max="11786" width="11.125" style="59" customWidth="1"/>
    <col min="11787" max="12032" width="9" style="59"/>
    <col min="12033" max="12033" width="2.75" style="59" customWidth="1"/>
    <col min="12034" max="12034" width="19.25" style="59" bestFit="1" customWidth="1"/>
    <col min="12035" max="12042" width="11.125" style="59" customWidth="1"/>
    <col min="12043" max="12288" width="9" style="59"/>
    <col min="12289" max="12289" width="2.75" style="59" customWidth="1"/>
    <col min="12290" max="12290" width="19.25" style="59" bestFit="1" customWidth="1"/>
    <col min="12291" max="12298" width="11.125" style="59" customWidth="1"/>
    <col min="12299" max="12544" width="9" style="59"/>
    <col min="12545" max="12545" width="2.75" style="59" customWidth="1"/>
    <col min="12546" max="12546" width="19.25" style="59" bestFit="1" customWidth="1"/>
    <col min="12547" max="12554" width="11.125" style="59" customWidth="1"/>
    <col min="12555" max="12800" width="9" style="59"/>
    <col min="12801" max="12801" width="2.75" style="59" customWidth="1"/>
    <col min="12802" max="12802" width="19.25" style="59" bestFit="1" customWidth="1"/>
    <col min="12803" max="12810" width="11.125" style="59" customWidth="1"/>
    <col min="12811" max="13056" width="9" style="59"/>
    <col min="13057" max="13057" width="2.75" style="59" customWidth="1"/>
    <col min="13058" max="13058" width="19.25" style="59" bestFit="1" customWidth="1"/>
    <col min="13059" max="13066" width="11.125" style="59" customWidth="1"/>
    <col min="13067" max="13312" width="9" style="59"/>
    <col min="13313" max="13313" width="2.75" style="59" customWidth="1"/>
    <col min="13314" max="13314" width="19.25" style="59" bestFit="1" customWidth="1"/>
    <col min="13315" max="13322" width="11.125" style="59" customWidth="1"/>
    <col min="13323" max="13568" width="9" style="59"/>
    <col min="13569" max="13569" width="2.75" style="59" customWidth="1"/>
    <col min="13570" max="13570" width="19.25" style="59" bestFit="1" customWidth="1"/>
    <col min="13571" max="13578" width="11.125" style="59" customWidth="1"/>
    <col min="13579" max="13824" width="9" style="59"/>
    <col min="13825" max="13825" width="2.75" style="59" customWidth="1"/>
    <col min="13826" max="13826" width="19.25" style="59" bestFit="1" customWidth="1"/>
    <col min="13827" max="13834" width="11.125" style="59" customWidth="1"/>
    <col min="13835" max="14080" width="9" style="59"/>
    <col min="14081" max="14081" width="2.75" style="59" customWidth="1"/>
    <col min="14082" max="14082" width="19.25" style="59" bestFit="1" customWidth="1"/>
    <col min="14083" max="14090" width="11.125" style="59" customWidth="1"/>
    <col min="14091" max="14336" width="9" style="59"/>
    <col min="14337" max="14337" width="2.75" style="59" customWidth="1"/>
    <col min="14338" max="14338" width="19.25" style="59" bestFit="1" customWidth="1"/>
    <col min="14339" max="14346" width="11.125" style="59" customWidth="1"/>
    <col min="14347" max="14592" width="9" style="59"/>
    <col min="14593" max="14593" width="2.75" style="59" customWidth="1"/>
    <col min="14594" max="14594" width="19.25" style="59" bestFit="1" customWidth="1"/>
    <col min="14595" max="14602" width="11.125" style="59" customWidth="1"/>
    <col min="14603" max="14848" width="9" style="59"/>
    <col min="14849" max="14849" width="2.75" style="59" customWidth="1"/>
    <col min="14850" max="14850" width="19.25" style="59" bestFit="1" customWidth="1"/>
    <col min="14851" max="14858" width="11.125" style="59" customWidth="1"/>
    <col min="14859" max="15104" width="9" style="59"/>
    <col min="15105" max="15105" width="2.75" style="59" customWidth="1"/>
    <col min="15106" max="15106" width="19.25" style="59" bestFit="1" customWidth="1"/>
    <col min="15107" max="15114" width="11.125" style="59" customWidth="1"/>
    <col min="15115" max="15360" width="9" style="59"/>
    <col min="15361" max="15361" width="2.75" style="59" customWidth="1"/>
    <col min="15362" max="15362" width="19.25" style="59" bestFit="1" customWidth="1"/>
    <col min="15363" max="15370" width="11.125" style="59" customWidth="1"/>
    <col min="15371" max="15616" width="9" style="59"/>
    <col min="15617" max="15617" width="2.75" style="59" customWidth="1"/>
    <col min="15618" max="15618" width="19.25" style="59" bestFit="1" customWidth="1"/>
    <col min="15619" max="15626" width="11.125" style="59" customWidth="1"/>
    <col min="15627" max="15872" width="9" style="59"/>
    <col min="15873" max="15873" width="2.75" style="59" customWidth="1"/>
    <col min="15874" max="15874" width="19.25" style="59" bestFit="1" customWidth="1"/>
    <col min="15875" max="15882" width="11.125" style="59" customWidth="1"/>
    <col min="15883" max="16128" width="9" style="59"/>
    <col min="16129" max="16129" width="2.75" style="59" customWidth="1"/>
    <col min="16130" max="16130" width="19.25" style="59" bestFit="1" customWidth="1"/>
    <col min="16131" max="16138" width="11.125" style="59" customWidth="1"/>
    <col min="16139" max="16384" width="9" style="59"/>
  </cols>
  <sheetData>
    <row r="1" spans="1:10" ht="11.25" x14ac:dyDescent="0.15">
      <c r="A1" s="147"/>
      <c r="B1" s="147"/>
      <c r="C1" s="147"/>
      <c r="D1" s="147"/>
      <c r="E1" s="147"/>
      <c r="F1" s="147"/>
      <c r="G1" s="147"/>
      <c r="H1" s="147"/>
      <c r="I1" s="147"/>
      <c r="J1" s="234" t="s">
        <v>358</v>
      </c>
    </row>
    <row r="2" spans="1:10" s="60" customFormat="1" ht="15.95" customHeight="1" x14ac:dyDescent="0.15">
      <c r="A2" s="812" t="s">
        <v>426</v>
      </c>
      <c r="B2" s="813"/>
      <c r="C2" s="816" t="s">
        <v>750</v>
      </c>
      <c r="D2" s="818">
        <v>0</v>
      </c>
      <c r="E2" s="817">
        <v>0</v>
      </c>
      <c r="F2" s="816" t="s">
        <v>736</v>
      </c>
      <c r="G2" s="818">
        <v>0</v>
      </c>
      <c r="H2" s="817">
        <v>0</v>
      </c>
      <c r="I2" s="816" t="s">
        <v>300</v>
      </c>
      <c r="J2" s="817"/>
    </row>
    <row r="3" spans="1:10" s="60" customFormat="1" ht="15.95" customHeight="1" x14ac:dyDescent="0.15">
      <c r="A3" s="814"/>
      <c r="B3" s="815"/>
      <c r="C3" s="99" t="s">
        <v>202</v>
      </c>
      <c r="D3" s="99" t="s">
        <v>51</v>
      </c>
      <c r="E3" s="99" t="s">
        <v>52</v>
      </c>
      <c r="F3" s="99" t="s">
        <v>202</v>
      </c>
      <c r="G3" s="99" t="s">
        <v>51</v>
      </c>
      <c r="H3" s="99" t="s">
        <v>52</v>
      </c>
      <c r="I3" s="99" t="s">
        <v>301</v>
      </c>
      <c r="J3" s="99" t="s">
        <v>302</v>
      </c>
    </row>
    <row r="4" spans="1:10" s="61" customFormat="1" ht="11.1" customHeight="1" x14ac:dyDescent="0.15">
      <c r="A4" s="808" t="s">
        <v>427</v>
      </c>
      <c r="B4" s="809"/>
      <c r="C4" s="108">
        <v>43845703</v>
      </c>
      <c r="D4" s="109">
        <v>10802987</v>
      </c>
      <c r="E4" s="109">
        <v>33042716</v>
      </c>
      <c r="F4" s="109">
        <v>43202735</v>
      </c>
      <c r="G4" s="109">
        <v>10961373</v>
      </c>
      <c r="H4" s="109">
        <v>32241362</v>
      </c>
      <c r="I4" s="109">
        <v>642968</v>
      </c>
      <c r="J4" s="703">
        <v>1.0149999999999999</v>
      </c>
    </row>
    <row r="5" spans="1:10" s="61" customFormat="1" ht="11.1" customHeight="1" x14ac:dyDescent="0.15">
      <c r="A5" s="810" t="s">
        <v>371</v>
      </c>
      <c r="B5" s="811"/>
      <c r="C5" s="112">
        <v>3780293</v>
      </c>
      <c r="D5" s="110">
        <v>274975</v>
      </c>
      <c r="E5" s="110">
        <v>3505318</v>
      </c>
      <c r="F5" s="110">
        <v>3697353</v>
      </c>
      <c r="G5" s="110">
        <v>254541</v>
      </c>
      <c r="H5" s="110">
        <v>3442812</v>
      </c>
      <c r="I5" s="110">
        <v>82940</v>
      </c>
      <c r="J5" s="714">
        <v>1.022</v>
      </c>
    </row>
    <row r="6" spans="1:10" ht="11.1" customHeight="1" x14ac:dyDescent="0.15">
      <c r="A6" s="116">
        <v>1</v>
      </c>
      <c r="B6" s="117" t="s">
        <v>372</v>
      </c>
      <c r="C6" s="113">
        <v>15211</v>
      </c>
      <c r="D6" s="114" t="s">
        <v>212</v>
      </c>
      <c r="E6" s="114">
        <v>15211</v>
      </c>
      <c r="F6" s="114">
        <v>14871</v>
      </c>
      <c r="G6" s="114">
        <v>29</v>
      </c>
      <c r="H6" s="114">
        <v>14842</v>
      </c>
      <c r="I6" s="114">
        <v>340</v>
      </c>
      <c r="J6" s="715">
        <v>1.0229999999999999</v>
      </c>
    </row>
    <row r="7" spans="1:10" ht="11.1" customHeight="1" x14ac:dyDescent="0.15">
      <c r="A7" s="116">
        <v>2</v>
      </c>
      <c r="B7" s="117" t="s">
        <v>497</v>
      </c>
      <c r="C7" s="113">
        <v>49875</v>
      </c>
      <c r="D7" s="114">
        <v>19665</v>
      </c>
      <c r="E7" s="114">
        <v>30210</v>
      </c>
      <c r="F7" s="114">
        <v>23143</v>
      </c>
      <c r="G7" s="114">
        <v>14695</v>
      </c>
      <c r="H7" s="114">
        <v>8448</v>
      </c>
      <c r="I7" s="114">
        <v>26732</v>
      </c>
      <c r="J7" s="715">
        <v>2.1549999999999998</v>
      </c>
    </row>
    <row r="8" spans="1:10" ht="11.1" customHeight="1" x14ac:dyDescent="0.15">
      <c r="A8" s="116">
        <v>3</v>
      </c>
      <c r="B8" s="117" t="s">
        <v>498</v>
      </c>
      <c r="C8" s="113">
        <v>13280</v>
      </c>
      <c r="D8" s="114" t="s">
        <v>212</v>
      </c>
      <c r="E8" s="114">
        <v>13280</v>
      </c>
      <c r="F8" s="114">
        <v>9966</v>
      </c>
      <c r="G8" s="114">
        <v>60</v>
      </c>
      <c r="H8" s="114">
        <v>9906</v>
      </c>
      <c r="I8" s="114">
        <v>3314</v>
      </c>
      <c r="J8" s="715">
        <v>1.333</v>
      </c>
    </row>
    <row r="9" spans="1:10" ht="11.1" customHeight="1" x14ac:dyDescent="0.15">
      <c r="A9" s="116">
        <v>4</v>
      </c>
      <c r="B9" s="117" t="s">
        <v>32</v>
      </c>
      <c r="C9" s="113">
        <v>124606</v>
      </c>
      <c r="D9" s="114">
        <v>562</v>
      </c>
      <c r="E9" s="114">
        <v>124044</v>
      </c>
      <c r="F9" s="114">
        <v>144714</v>
      </c>
      <c r="G9" s="114">
        <v>634</v>
      </c>
      <c r="H9" s="114">
        <v>144080</v>
      </c>
      <c r="I9" s="114">
        <v>-20108</v>
      </c>
      <c r="J9" s="715">
        <v>0.86099999999999999</v>
      </c>
    </row>
    <row r="10" spans="1:10" ht="11.1" customHeight="1" x14ac:dyDescent="0.15">
      <c r="A10" s="116">
        <v>5</v>
      </c>
      <c r="B10" s="117" t="s">
        <v>303</v>
      </c>
      <c r="C10" s="113">
        <v>7318</v>
      </c>
      <c r="D10" s="114" t="s">
        <v>212</v>
      </c>
      <c r="E10" s="114">
        <v>7318</v>
      </c>
      <c r="F10" s="114">
        <v>5505</v>
      </c>
      <c r="G10" s="114" t="s">
        <v>212</v>
      </c>
      <c r="H10" s="114">
        <v>5505</v>
      </c>
      <c r="I10" s="114">
        <v>1813</v>
      </c>
      <c r="J10" s="715">
        <v>1.329</v>
      </c>
    </row>
    <row r="11" spans="1:10" ht="11.1" customHeight="1" x14ac:dyDescent="0.15">
      <c r="A11" s="116">
        <v>6</v>
      </c>
      <c r="B11" s="117" t="s">
        <v>499</v>
      </c>
      <c r="C11" s="113">
        <v>1002889</v>
      </c>
      <c r="D11" s="114">
        <v>55835</v>
      </c>
      <c r="E11" s="114">
        <v>947054</v>
      </c>
      <c r="F11" s="114">
        <v>945327</v>
      </c>
      <c r="G11" s="114">
        <v>53512</v>
      </c>
      <c r="H11" s="114">
        <v>891815</v>
      </c>
      <c r="I11" s="114">
        <v>57562</v>
      </c>
      <c r="J11" s="715">
        <v>1.0609999999999999</v>
      </c>
    </row>
    <row r="12" spans="1:10" ht="11.1" customHeight="1" x14ac:dyDescent="0.15">
      <c r="A12" s="116">
        <v>7</v>
      </c>
      <c r="B12" s="117" t="s">
        <v>373</v>
      </c>
      <c r="C12" s="113">
        <v>585</v>
      </c>
      <c r="D12" s="114">
        <v>3</v>
      </c>
      <c r="E12" s="114">
        <v>582</v>
      </c>
      <c r="F12" s="114">
        <v>120</v>
      </c>
      <c r="G12" s="114">
        <v>60</v>
      </c>
      <c r="H12" s="114">
        <v>60</v>
      </c>
      <c r="I12" s="114">
        <v>465</v>
      </c>
      <c r="J12" s="715">
        <v>4.875</v>
      </c>
    </row>
    <row r="13" spans="1:10" ht="11.1" customHeight="1" x14ac:dyDescent="0.15">
      <c r="A13" s="116">
        <v>8</v>
      </c>
      <c r="B13" s="117" t="s">
        <v>374</v>
      </c>
      <c r="C13" s="113">
        <v>264714</v>
      </c>
      <c r="D13" s="114">
        <v>26288</v>
      </c>
      <c r="E13" s="114">
        <v>238426</v>
      </c>
      <c r="F13" s="114">
        <v>245534</v>
      </c>
      <c r="G13" s="114">
        <v>19745</v>
      </c>
      <c r="H13" s="114">
        <v>225789</v>
      </c>
      <c r="I13" s="114">
        <v>19180</v>
      </c>
      <c r="J13" s="715">
        <v>1.0780000000000001</v>
      </c>
    </row>
    <row r="14" spans="1:10" ht="11.1" customHeight="1" x14ac:dyDescent="0.15">
      <c r="A14" s="116">
        <v>9</v>
      </c>
      <c r="B14" s="117" t="s">
        <v>375</v>
      </c>
      <c r="C14" s="113">
        <v>75</v>
      </c>
      <c r="D14" s="114" t="s">
        <v>212</v>
      </c>
      <c r="E14" s="114">
        <v>75</v>
      </c>
      <c r="F14" s="114">
        <v>210</v>
      </c>
      <c r="G14" s="114" t="s">
        <v>212</v>
      </c>
      <c r="H14" s="114">
        <v>210</v>
      </c>
      <c r="I14" s="114">
        <v>-135</v>
      </c>
      <c r="J14" s="715">
        <v>0.35699999999999998</v>
      </c>
    </row>
    <row r="15" spans="1:10" ht="11.1" customHeight="1" x14ac:dyDescent="0.15">
      <c r="A15" s="116">
        <v>10</v>
      </c>
      <c r="B15" s="117" t="s">
        <v>377</v>
      </c>
      <c r="C15" s="113">
        <v>1487282</v>
      </c>
      <c r="D15" s="114">
        <v>45705</v>
      </c>
      <c r="E15" s="114">
        <v>1441577</v>
      </c>
      <c r="F15" s="114">
        <v>1521162</v>
      </c>
      <c r="G15" s="114">
        <v>39047</v>
      </c>
      <c r="H15" s="114">
        <v>1482115</v>
      </c>
      <c r="I15" s="114">
        <v>-33880</v>
      </c>
      <c r="J15" s="715">
        <v>0.97799999999999998</v>
      </c>
    </row>
    <row r="16" spans="1:10" ht="11.1" customHeight="1" x14ac:dyDescent="0.15">
      <c r="A16" s="116">
        <v>11</v>
      </c>
      <c r="B16" s="117" t="s">
        <v>378</v>
      </c>
      <c r="C16" s="113">
        <v>814458</v>
      </c>
      <c r="D16" s="114">
        <v>126917</v>
      </c>
      <c r="E16" s="114">
        <v>687541</v>
      </c>
      <c r="F16" s="114">
        <v>786801</v>
      </c>
      <c r="G16" s="114">
        <v>126759</v>
      </c>
      <c r="H16" s="114">
        <v>660042</v>
      </c>
      <c r="I16" s="114">
        <v>27657</v>
      </c>
      <c r="J16" s="715">
        <v>1.0349999999999999</v>
      </c>
    </row>
    <row r="17" spans="1:10" s="61" customFormat="1" ht="11.1" customHeight="1" x14ac:dyDescent="0.15">
      <c r="A17" s="810" t="s">
        <v>33</v>
      </c>
      <c r="B17" s="811"/>
      <c r="C17" s="112">
        <v>760456</v>
      </c>
      <c r="D17" s="110">
        <v>21812</v>
      </c>
      <c r="E17" s="110">
        <v>738644</v>
      </c>
      <c r="F17" s="110">
        <v>704268</v>
      </c>
      <c r="G17" s="110">
        <v>20900</v>
      </c>
      <c r="H17" s="110">
        <v>683368</v>
      </c>
      <c r="I17" s="110">
        <v>56188</v>
      </c>
      <c r="J17" s="714">
        <v>1.08</v>
      </c>
    </row>
    <row r="18" spans="1:10" ht="11.1" customHeight="1" x14ac:dyDescent="0.15">
      <c r="A18" s="116">
        <v>12</v>
      </c>
      <c r="B18" s="117" t="s">
        <v>379</v>
      </c>
      <c r="C18" s="113">
        <v>5312</v>
      </c>
      <c r="D18" s="114">
        <v>3491</v>
      </c>
      <c r="E18" s="114">
        <v>1821</v>
      </c>
      <c r="F18" s="114">
        <v>2665</v>
      </c>
      <c r="G18" s="114">
        <v>1135</v>
      </c>
      <c r="H18" s="114">
        <v>1530</v>
      </c>
      <c r="I18" s="114">
        <v>2647</v>
      </c>
      <c r="J18" s="715">
        <v>1.9930000000000001</v>
      </c>
    </row>
    <row r="19" spans="1:10" ht="11.1" customHeight="1" x14ac:dyDescent="0.15">
      <c r="A19" s="116">
        <v>13</v>
      </c>
      <c r="B19" s="117" t="s">
        <v>380</v>
      </c>
      <c r="C19" s="113">
        <v>647593</v>
      </c>
      <c r="D19" s="114">
        <v>17850</v>
      </c>
      <c r="E19" s="114">
        <v>629743</v>
      </c>
      <c r="F19" s="114">
        <v>590802</v>
      </c>
      <c r="G19" s="114">
        <v>19348</v>
      </c>
      <c r="H19" s="114">
        <v>571454</v>
      </c>
      <c r="I19" s="114">
        <v>56791</v>
      </c>
      <c r="J19" s="715">
        <v>1.0960000000000001</v>
      </c>
    </row>
    <row r="20" spans="1:10" ht="11.1" customHeight="1" x14ac:dyDescent="0.15">
      <c r="A20" s="116">
        <v>14</v>
      </c>
      <c r="B20" s="117" t="s">
        <v>381</v>
      </c>
      <c r="C20" s="113">
        <v>53946</v>
      </c>
      <c r="D20" s="114">
        <v>84</v>
      </c>
      <c r="E20" s="114">
        <v>53862</v>
      </c>
      <c r="F20" s="114">
        <v>53363</v>
      </c>
      <c r="G20" s="114">
        <v>282</v>
      </c>
      <c r="H20" s="114">
        <v>53081</v>
      </c>
      <c r="I20" s="114">
        <v>583</v>
      </c>
      <c r="J20" s="715">
        <v>1.0109999999999999</v>
      </c>
    </row>
    <row r="21" spans="1:10" ht="11.1" customHeight="1" x14ac:dyDescent="0.15">
      <c r="A21" s="116">
        <v>15</v>
      </c>
      <c r="B21" s="117" t="s">
        <v>34</v>
      </c>
      <c r="C21" s="113">
        <v>15993</v>
      </c>
      <c r="D21" s="114">
        <v>113</v>
      </c>
      <c r="E21" s="114">
        <v>15880</v>
      </c>
      <c r="F21" s="114">
        <v>15431</v>
      </c>
      <c r="G21" s="114">
        <v>86</v>
      </c>
      <c r="H21" s="114">
        <v>15345</v>
      </c>
      <c r="I21" s="114">
        <v>562</v>
      </c>
      <c r="J21" s="715">
        <v>1.036</v>
      </c>
    </row>
    <row r="22" spans="1:10" ht="11.1" customHeight="1" x14ac:dyDescent="0.15">
      <c r="A22" s="116">
        <v>16</v>
      </c>
      <c r="B22" s="117" t="s">
        <v>50</v>
      </c>
      <c r="C22" s="113">
        <v>1574</v>
      </c>
      <c r="D22" s="114">
        <v>269</v>
      </c>
      <c r="E22" s="114">
        <v>1305</v>
      </c>
      <c r="F22" s="114">
        <v>1217</v>
      </c>
      <c r="G22" s="114">
        <v>18</v>
      </c>
      <c r="H22" s="114">
        <v>1199</v>
      </c>
      <c r="I22" s="114">
        <v>357</v>
      </c>
      <c r="J22" s="715">
        <v>1.2929999999999999</v>
      </c>
    </row>
    <row r="23" spans="1:10" ht="11.1" customHeight="1" x14ac:dyDescent="0.15">
      <c r="A23" s="116">
        <v>17</v>
      </c>
      <c r="B23" s="117" t="s">
        <v>382</v>
      </c>
      <c r="C23" s="113">
        <v>36038</v>
      </c>
      <c r="D23" s="114">
        <v>5</v>
      </c>
      <c r="E23" s="114">
        <v>36033</v>
      </c>
      <c r="F23" s="114">
        <v>40790</v>
      </c>
      <c r="G23" s="114">
        <v>31</v>
      </c>
      <c r="H23" s="114">
        <v>40759</v>
      </c>
      <c r="I23" s="114">
        <v>-4752</v>
      </c>
      <c r="J23" s="715">
        <v>0.88400000000000001</v>
      </c>
    </row>
    <row r="24" spans="1:10" s="61" customFormat="1" ht="11.1" customHeight="1" x14ac:dyDescent="0.15">
      <c r="A24" s="810" t="s">
        <v>383</v>
      </c>
      <c r="B24" s="811"/>
      <c r="C24" s="112">
        <v>252290</v>
      </c>
      <c r="D24" s="110">
        <v>31271</v>
      </c>
      <c r="E24" s="110">
        <v>221019</v>
      </c>
      <c r="F24" s="110">
        <v>269868</v>
      </c>
      <c r="G24" s="110">
        <v>29655</v>
      </c>
      <c r="H24" s="110">
        <v>240213</v>
      </c>
      <c r="I24" s="110">
        <v>-17578</v>
      </c>
      <c r="J24" s="714">
        <v>0.93500000000000005</v>
      </c>
    </row>
    <row r="25" spans="1:10" ht="11.1" customHeight="1" x14ac:dyDescent="0.15">
      <c r="A25" s="116">
        <v>18</v>
      </c>
      <c r="B25" s="117" t="s">
        <v>384</v>
      </c>
      <c r="C25" s="113">
        <v>39751</v>
      </c>
      <c r="D25" s="114" t="s">
        <v>212</v>
      </c>
      <c r="E25" s="114">
        <v>39751</v>
      </c>
      <c r="F25" s="114">
        <v>44253</v>
      </c>
      <c r="G25" s="114" t="s">
        <v>212</v>
      </c>
      <c r="H25" s="114">
        <v>44253</v>
      </c>
      <c r="I25" s="114">
        <v>-4502</v>
      </c>
      <c r="J25" s="715">
        <v>0.89800000000000002</v>
      </c>
    </row>
    <row r="26" spans="1:10" ht="11.1" customHeight="1" x14ac:dyDescent="0.15">
      <c r="A26" s="116">
        <v>19</v>
      </c>
      <c r="B26" s="117" t="s">
        <v>0</v>
      </c>
      <c r="C26" s="113">
        <v>123</v>
      </c>
      <c r="D26" s="114">
        <v>1</v>
      </c>
      <c r="E26" s="114">
        <v>122</v>
      </c>
      <c r="F26" s="114">
        <v>160</v>
      </c>
      <c r="G26" s="114">
        <v>3</v>
      </c>
      <c r="H26" s="114">
        <v>157</v>
      </c>
      <c r="I26" s="114">
        <v>-37</v>
      </c>
      <c r="J26" s="715">
        <v>0.76900000000000002</v>
      </c>
    </row>
    <row r="27" spans="1:10" ht="11.1" customHeight="1" x14ac:dyDescent="0.15">
      <c r="A27" s="116">
        <v>20</v>
      </c>
      <c r="B27" s="117" t="s">
        <v>501</v>
      </c>
      <c r="C27" s="113">
        <v>2973</v>
      </c>
      <c r="D27" s="114">
        <v>420</v>
      </c>
      <c r="E27" s="114">
        <v>2553</v>
      </c>
      <c r="F27" s="114">
        <v>1895</v>
      </c>
      <c r="G27" s="114">
        <v>135</v>
      </c>
      <c r="H27" s="114">
        <v>1760</v>
      </c>
      <c r="I27" s="114">
        <v>1078</v>
      </c>
      <c r="J27" s="715">
        <v>1.569</v>
      </c>
    </row>
    <row r="28" spans="1:10" ht="11.1" customHeight="1" x14ac:dyDescent="0.15">
      <c r="A28" s="116">
        <v>21</v>
      </c>
      <c r="B28" s="117" t="s">
        <v>502</v>
      </c>
      <c r="C28" s="113">
        <v>12256</v>
      </c>
      <c r="D28" s="114">
        <v>405</v>
      </c>
      <c r="E28" s="114">
        <v>11851</v>
      </c>
      <c r="F28" s="114">
        <v>11007</v>
      </c>
      <c r="G28" s="114">
        <v>255</v>
      </c>
      <c r="H28" s="114">
        <v>10752</v>
      </c>
      <c r="I28" s="114">
        <v>1249</v>
      </c>
      <c r="J28" s="715">
        <v>1.113</v>
      </c>
    </row>
    <row r="29" spans="1:10" ht="11.1" customHeight="1" x14ac:dyDescent="0.15">
      <c r="A29" s="116">
        <v>22</v>
      </c>
      <c r="B29" s="117" t="s">
        <v>503</v>
      </c>
      <c r="C29" s="113">
        <v>63506</v>
      </c>
      <c r="D29" s="114">
        <v>3595</v>
      </c>
      <c r="E29" s="114">
        <v>59911</v>
      </c>
      <c r="F29" s="114">
        <v>73271</v>
      </c>
      <c r="G29" s="114">
        <v>4621</v>
      </c>
      <c r="H29" s="114">
        <v>68650</v>
      </c>
      <c r="I29" s="114">
        <v>-9765</v>
      </c>
      <c r="J29" s="715">
        <v>0.86699999999999999</v>
      </c>
    </row>
    <row r="30" spans="1:10" ht="11.1" customHeight="1" x14ac:dyDescent="0.15">
      <c r="A30" s="116">
        <v>23</v>
      </c>
      <c r="B30" s="117" t="s">
        <v>1</v>
      </c>
      <c r="C30" s="113">
        <v>820</v>
      </c>
      <c r="D30" s="114" t="s">
        <v>212</v>
      </c>
      <c r="E30" s="114">
        <v>820</v>
      </c>
      <c r="F30" s="114">
        <v>1290</v>
      </c>
      <c r="G30" s="114" t="s">
        <v>212</v>
      </c>
      <c r="H30" s="114">
        <v>1290</v>
      </c>
      <c r="I30" s="114">
        <v>-470</v>
      </c>
      <c r="J30" s="715">
        <v>0.63600000000000001</v>
      </c>
    </row>
    <row r="31" spans="1:10" ht="11.1" customHeight="1" x14ac:dyDescent="0.15">
      <c r="A31" s="116">
        <v>24</v>
      </c>
      <c r="B31" s="117" t="s">
        <v>2</v>
      </c>
      <c r="C31" s="113" t="s">
        <v>212</v>
      </c>
      <c r="D31" s="114" t="s">
        <v>212</v>
      </c>
      <c r="E31" s="114" t="s">
        <v>212</v>
      </c>
      <c r="F31" s="114" t="s">
        <v>212</v>
      </c>
      <c r="G31" s="114" t="s">
        <v>212</v>
      </c>
      <c r="H31" s="114" t="s">
        <v>212</v>
      </c>
      <c r="I31" s="114" t="s">
        <v>212</v>
      </c>
      <c r="J31" s="715" t="s">
        <v>212</v>
      </c>
    </row>
    <row r="32" spans="1:10" ht="11.1" customHeight="1" x14ac:dyDescent="0.15">
      <c r="A32" s="116">
        <v>25</v>
      </c>
      <c r="B32" s="117" t="s">
        <v>3</v>
      </c>
      <c r="C32" s="113">
        <v>127</v>
      </c>
      <c r="D32" s="114">
        <v>38</v>
      </c>
      <c r="E32" s="114">
        <v>89</v>
      </c>
      <c r="F32" s="114">
        <v>131</v>
      </c>
      <c r="G32" s="114">
        <v>6</v>
      </c>
      <c r="H32" s="114">
        <v>125</v>
      </c>
      <c r="I32" s="114">
        <v>-4</v>
      </c>
      <c r="J32" s="715">
        <v>0.96899999999999997</v>
      </c>
    </row>
    <row r="33" spans="1:10" ht="11.1" customHeight="1" x14ac:dyDescent="0.15">
      <c r="A33" s="116">
        <v>26</v>
      </c>
      <c r="B33" s="117" t="s">
        <v>4</v>
      </c>
      <c r="C33" s="113">
        <v>13153</v>
      </c>
      <c r="D33" s="114">
        <v>23</v>
      </c>
      <c r="E33" s="114">
        <v>13130</v>
      </c>
      <c r="F33" s="114">
        <v>11085</v>
      </c>
      <c r="G33" s="114">
        <v>53</v>
      </c>
      <c r="H33" s="114">
        <v>11032</v>
      </c>
      <c r="I33" s="114">
        <v>2068</v>
      </c>
      <c r="J33" s="715">
        <v>1.1870000000000001</v>
      </c>
    </row>
    <row r="34" spans="1:10" ht="11.1" customHeight="1" x14ac:dyDescent="0.15">
      <c r="A34" s="116">
        <v>27</v>
      </c>
      <c r="B34" s="117" t="s">
        <v>35</v>
      </c>
      <c r="C34" s="113">
        <v>119581</v>
      </c>
      <c r="D34" s="114">
        <v>26789</v>
      </c>
      <c r="E34" s="114">
        <v>92792</v>
      </c>
      <c r="F34" s="114">
        <v>126776</v>
      </c>
      <c r="G34" s="114">
        <v>24582</v>
      </c>
      <c r="H34" s="114">
        <v>102194</v>
      </c>
      <c r="I34" s="114">
        <v>-7195</v>
      </c>
      <c r="J34" s="715">
        <v>0.94299999999999995</v>
      </c>
    </row>
    <row r="35" spans="1:10" s="61" customFormat="1" ht="11.1" customHeight="1" x14ac:dyDescent="0.15">
      <c r="A35" s="810" t="s">
        <v>5</v>
      </c>
      <c r="B35" s="811"/>
      <c r="C35" s="112">
        <v>12880815</v>
      </c>
      <c r="D35" s="110">
        <v>4588972</v>
      </c>
      <c r="E35" s="110">
        <v>8291843</v>
      </c>
      <c r="F35" s="110">
        <v>12965335</v>
      </c>
      <c r="G35" s="110">
        <v>4741825</v>
      </c>
      <c r="H35" s="110">
        <v>8223510</v>
      </c>
      <c r="I35" s="110">
        <v>-84520</v>
      </c>
      <c r="J35" s="714">
        <v>0.99299999999999999</v>
      </c>
    </row>
    <row r="36" spans="1:10" ht="11.1" customHeight="1" x14ac:dyDescent="0.15">
      <c r="A36" s="116">
        <v>28</v>
      </c>
      <c r="B36" s="117" t="s">
        <v>6</v>
      </c>
      <c r="C36" s="113">
        <v>36711</v>
      </c>
      <c r="D36" s="114">
        <v>11547</v>
      </c>
      <c r="E36" s="114">
        <v>25164</v>
      </c>
      <c r="F36" s="114">
        <v>36074</v>
      </c>
      <c r="G36" s="114">
        <v>12257</v>
      </c>
      <c r="H36" s="114">
        <v>23817</v>
      </c>
      <c r="I36" s="114">
        <v>637</v>
      </c>
      <c r="J36" s="715">
        <v>1.018</v>
      </c>
    </row>
    <row r="37" spans="1:10" ht="11.1" customHeight="1" x14ac:dyDescent="0.15">
      <c r="A37" s="116">
        <v>29</v>
      </c>
      <c r="B37" s="117" t="s">
        <v>36</v>
      </c>
      <c r="C37" s="113">
        <v>294968</v>
      </c>
      <c r="D37" s="114">
        <v>162008</v>
      </c>
      <c r="E37" s="114">
        <v>132960</v>
      </c>
      <c r="F37" s="114">
        <v>280606</v>
      </c>
      <c r="G37" s="114">
        <v>160635</v>
      </c>
      <c r="H37" s="114">
        <v>119971</v>
      </c>
      <c r="I37" s="114">
        <v>14362</v>
      </c>
      <c r="J37" s="715">
        <v>1.0509999999999999</v>
      </c>
    </row>
    <row r="38" spans="1:10" ht="11.1" customHeight="1" x14ac:dyDescent="0.15">
      <c r="A38" s="116">
        <v>30</v>
      </c>
      <c r="B38" s="117" t="s">
        <v>7</v>
      </c>
      <c r="C38" s="113">
        <v>223729</v>
      </c>
      <c r="D38" s="114">
        <v>90299</v>
      </c>
      <c r="E38" s="114">
        <v>133430</v>
      </c>
      <c r="F38" s="114">
        <v>222148</v>
      </c>
      <c r="G38" s="114">
        <v>96607</v>
      </c>
      <c r="H38" s="114">
        <v>125541</v>
      </c>
      <c r="I38" s="114">
        <v>1581</v>
      </c>
      <c r="J38" s="715">
        <v>1.0069999999999999</v>
      </c>
    </row>
    <row r="39" spans="1:10" ht="11.1" customHeight="1" x14ac:dyDescent="0.15">
      <c r="A39" s="116">
        <v>31</v>
      </c>
      <c r="B39" s="117" t="s">
        <v>8</v>
      </c>
      <c r="C39" s="113">
        <v>1544971</v>
      </c>
      <c r="D39" s="114">
        <v>262192</v>
      </c>
      <c r="E39" s="114">
        <v>1282779</v>
      </c>
      <c r="F39" s="114">
        <v>1501754</v>
      </c>
      <c r="G39" s="114">
        <v>251278</v>
      </c>
      <c r="H39" s="114">
        <v>1250476</v>
      </c>
      <c r="I39" s="114">
        <v>43217</v>
      </c>
      <c r="J39" s="715">
        <v>1.0289999999999999</v>
      </c>
    </row>
    <row r="40" spans="1:10" ht="11.1" customHeight="1" x14ac:dyDescent="0.15">
      <c r="A40" s="116">
        <v>32</v>
      </c>
      <c r="B40" s="117" t="s">
        <v>37</v>
      </c>
      <c r="C40" s="113">
        <v>2004</v>
      </c>
      <c r="D40" s="114">
        <v>447</v>
      </c>
      <c r="E40" s="114">
        <v>1557</v>
      </c>
      <c r="F40" s="114">
        <v>1703</v>
      </c>
      <c r="G40" s="114">
        <v>190</v>
      </c>
      <c r="H40" s="114">
        <v>1513</v>
      </c>
      <c r="I40" s="114">
        <v>301</v>
      </c>
      <c r="J40" s="715">
        <v>1.177</v>
      </c>
    </row>
    <row r="41" spans="1:10" ht="11.1" customHeight="1" x14ac:dyDescent="0.15">
      <c r="A41" s="116">
        <v>33</v>
      </c>
      <c r="B41" s="117" t="s">
        <v>504</v>
      </c>
      <c r="C41" s="113">
        <v>182394</v>
      </c>
      <c r="D41" s="114">
        <v>156542</v>
      </c>
      <c r="E41" s="114">
        <v>25852</v>
      </c>
      <c r="F41" s="114">
        <v>159794</v>
      </c>
      <c r="G41" s="114">
        <v>134284</v>
      </c>
      <c r="H41" s="114">
        <v>25510</v>
      </c>
      <c r="I41" s="114">
        <v>22600</v>
      </c>
      <c r="J41" s="715">
        <v>1.141</v>
      </c>
    </row>
    <row r="42" spans="1:10" ht="11.1" customHeight="1" x14ac:dyDescent="0.15">
      <c r="A42" s="116">
        <v>34</v>
      </c>
      <c r="B42" s="118" t="s">
        <v>505</v>
      </c>
      <c r="C42" s="113">
        <v>128220</v>
      </c>
      <c r="D42" s="114">
        <v>2794</v>
      </c>
      <c r="E42" s="114">
        <v>125426</v>
      </c>
      <c r="F42" s="114">
        <v>121515</v>
      </c>
      <c r="G42" s="114">
        <v>2542</v>
      </c>
      <c r="H42" s="114">
        <v>118973</v>
      </c>
      <c r="I42" s="114">
        <v>6705</v>
      </c>
      <c r="J42" s="715">
        <v>1.0549999999999999</v>
      </c>
    </row>
    <row r="43" spans="1:10" ht="11.1" customHeight="1" x14ac:dyDescent="0.15">
      <c r="A43" s="116">
        <v>35</v>
      </c>
      <c r="B43" s="117" t="s">
        <v>38</v>
      </c>
      <c r="C43" s="113">
        <v>161435</v>
      </c>
      <c r="D43" s="114">
        <v>75933</v>
      </c>
      <c r="E43" s="114">
        <v>85502</v>
      </c>
      <c r="F43" s="114">
        <v>150700</v>
      </c>
      <c r="G43" s="114">
        <v>62192</v>
      </c>
      <c r="H43" s="114">
        <v>88508</v>
      </c>
      <c r="I43" s="114">
        <v>10735</v>
      </c>
      <c r="J43" s="715">
        <v>1.071</v>
      </c>
    </row>
    <row r="44" spans="1:10" ht="11.1" customHeight="1" x14ac:dyDescent="0.15">
      <c r="A44" s="116">
        <v>36</v>
      </c>
      <c r="B44" s="117" t="s">
        <v>39</v>
      </c>
      <c r="C44" s="113">
        <v>1987237</v>
      </c>
      <c r="D44" s="114">
        <v>1140500</v>
      </c>
      <c r="E44" s="114">
        <v>846737</v>
      </c>
      <c r="F44" s="114">
        <v>2125682</v>
      </c>
      <c r="G44" s="114">
        <v>1244905</v>
      </c>
      <c r="H44" s="114">
        <v>880777</v>
      </c>
      <c r="I44" s="114">
        <v>-138445</v>
      </c>
      <c r="J44" s="715">
        <v>0.93500000000000005</v>
      </c>
    </row>
    <row r="45" spans="1:10" ht="11.1" customHeight="1" x14ac:dyDescent="0.15">
      <c r="A45" s="116">
        <v>37</v>
      </c>
      <c r="B45" s="117" t="s">
        <v>304</v>
      </c>
      <c r="C45" s="113">
        <v>307938</v>
      </c>
      <c r="D45" s="114">
        <v>43674</v>
      </c>
      <c r="E45" s="114">
        <v>264264</v>
      </c>
      <c r="F45" s="114">
        <v>329303</v>
      </c>
      <c r="G45" s="114">
        <v>64557</v>
      </c>
      <c r="H45" s="114">
        <v>264746</v>
      </c>
      <c r="I45" s="114">
        <v>-21365</v>
      </c>
      <c r="J45" s="715">
        <v>0.93500000000000005</v>
      </c>
    </row>
    <row r="46" spans="1:10" ht="11.1" customHeight="1" x14ac:dyDescent="0.15">
      <c r="A46" s="116">
        <v>38</v>
      </c>
      <c r="B46" s="117" t="s">
        <v>40</v>
      </c>
      <c r="C46" s="113">
        <v>3119852</v>
      </c>
      <c r="D46" s="114">
        <v>1671862</v>
      </c>
      <c r="E46" s="114">
        <v>1447990</v>
      </c>
      <c r="F46" s="114">
        <v>3213782</v>
      </c>
      <c r="G46" s="114">
        <v>1753871</v>
      </c>
      <c r="H46" s="114">
        <v>1459911</v>
      </c>
      <c r="I46" s="114">
        <v>-93930</v>
      </c>
      <c r="J46" s="715">
        <v>0.97099999999999997</v>
      </c>
    </row>
    <row r="47" spans="1:10" ht="11.1" customHeight="1" x14ac:dyDescent="0.15">
      <c r="A47" s="116">
        <v>39</v>
      </c>
      <c r="B47" s="117" t="s">
        <v>41</v>
      </c>
      <c r="C47" s="113">
        <v>4143580</v>
      </c>
      <c r="D47" s="114">
        <v>730347</v>
      </c>
      <c r="E47" s="114">
        <v>3413233</v>
      </c>
      <c r="F47" s="114">
        <v>4094137</v>
      </c>
      <c r="G47" s="114">
        <v>729077</v>
      </c>
      <c r="H47" s="114">
        <v>3365060</v>
      </c>
      <c r="I47" s="114">
        <v>49443</v>
      </c>
      <c r="J47" s="715">
        <v>1.012</v>
      </c>
    </row>
    <row r="48" spans="1:10" ht="11.1" customHeight="1" x14ac:dyDescent="0.15">
      <c r="A48" s="116">
        <v>40</v>
      </c>
      <c r="B48" s="119" t="s">
        <v>506</v>
      </c>
      <c r="C48" s="113">
        <v>568869</v>
      </c>
      <c r="D48" s="114">
        <v>205110</v>
      </c>
      <c r="E48" s="114">
        <v>363759</v>
      </c>
      <c r="F48" s="114">
        <v>547848</v>
      </c>
      <c r="G48" s="114">
        <v>200075</v>
      </c>
      <c r="H48" s="114">
        <v>347773</v>
      </c>
      <c r="I48" s="114">
        <v>21021</v>
      </c>
      <c r="J48" s="715">
        <v>1.038</v>
      </c>
    </row>
    <row r="49" spans="1:10" ht="11.1" customHeight="1" x14ac:dyDescent="0.15">
      <c r="A49" s="116">
        <v>41</v>
      </c>
      <c r="B49" s="117" t="s">
        <v>507</v>
      </c>
      <c r="C49" s="113">
        <v>142909</v>
      </c>
      <c r="D49" s="114">
        <v>29454</v>
      </c>
      <c r="E49" s="114">
        <v>113455</v>
      </c>
      <c r="F49" s="114">
        <v>149928</v>
      </c>
      <c r="G49" s="114">
        <v>23790</v>
      </c>
      <c r="H49" s="114">
        <v>126138</v>
      </c>
      <c r="I49" s="114">
        <v>-7019</v>
      </c>
      <c r="J49" s="715">
        <v>0.95299999999999996</v>
      </c>
    </row>
    <row r="50" spans="1:10" ht="11.1" customHeight="1" x14ac:dyDescent="0.15">
      <c r="A50" s="116">
        <v>42</v>
      </c>
      <c r="B50" s="117" t="s">
        <v>305</v>
      </c>
      <c r="C50" s="113">
        <v>35998</v>
      </c>
      <c r="D50" s="114">
        <v>6263</v>
      </c>
      <c r="E50" s="114">
        <v>29735</v>
      </c>
      <c r="F50" s="114">
        <v>30361</v>
      </c>
      <c r="G50" s="114">
        <v>5565</v>
      </c>
      <c r="H50" s="114">
        <v>24796</v>
      </c>
      <c r="I50" s="114">
        <v>5637</v>
      </c>
      <c r="J50" s="715">
        <v>1.1859999999999999</v>
      </c>
    </row>
    <row r="51" spans="1:10" s="61" customFormat="1" ht="11.1" customHeight="1" x14ac:dyDescent="0.15">
      <c r="A51" s="810" t="s">
        <v>9</v>
      </c>
      <c r="B51" s="811"/>
      <c r="C51" s="112">
        <v>5778448</v>
      </c>
      <c r="D51" s="110">
        <v>2288789</v>
      </c>
      <c r="E51" s="110">
        <v>3489659</v>
      </c>
      <c r="F51" s="110">
        <v>5506542</v>
      </c>
      <c r="G51" s="110">
        <v>2208440</v>
      </c>
      <c r="H51" s="110">
        <v>3298102</v>
      </c>
      <c r="I51" s="110">
        <v>271906</v>
      </c>
      <c r="J51" s="714">
        <v>1.0489999999999999</v>
      </c>
    </row>
    <row r="52" spans="1:10" ht="11.1" customHeight="1" x14ac:dyDescent="0.15">
      <c r="A52" s="116">
        <v>43</v>
      </c>
      <c r="B52" s="117" t="s">
        <v>10</v>
      </c>
      <c r="C52" s="113">
        <v>119741</v>
      </c>
      <c r="D52" s="114">
        <v>10934</v>
      </c>
      <c r="E52" s="114">
        <v>108807</v>
      </c>
      <c r="F52" s="114">
        <v>121227</v>
      </c>
      <c r="G52" s="114">
        <v>7913</v>
      </c>
      <c r="H52" s="114">
        <v>113314</v>
      </c>
      <c r="I52" s="114">
        <v>-1486</v>
      </c>
      <c r="J52" s="715">
        <v>0.98799999999999999</v>
      </c>
    </row>
    <row r="53" spans="1:10" ht="11.1" customHeight="1" x14ac:dyDescent="0.15">
      <c r="A53" s="116">
        <v>44</v>
      </c>
      <c r="B53" s="117" t="s">
        <v>11</v>
      </c>
      <c r="C53" s="113">
        <v>15593</v>
      </c>
      <c r="D53" s="114">
        <v>1007</v>
      </c>
      <c r="E53" s="114">
        <v>14586</v>
      </c>
      <c r="F53" s="114">
        <v>13520</v>
      </c>
      <c r="G53" s="114">
        <v>890</v>
      </c>
      <c r="H53" s="114">
        <v>12630</v>
      </c>
      <c r="I53" s="114">
        <v>2073</v>
      </c>
      <c r="J53" s="715">
        <v>1.153</v>
      </c>
    </row>
    <row r="54" spans="1:10" ht="11.1" customHeight="1" x14ac:dyDescent="0.15">
      <c r="A54" s="116">
        <v>45</v>
      </c>
      <c r="B54" s="117" t="s">
        <v>12</v>
      </c>
      <c r="C54" s="113">
        <v>194264</v>
      </c>
      <c r="D54" s="114">
        <v>46914</v>
      </c>
      <c r="E54" s="114">
        <v>147350</v>
      </c>
      <c r="F54" s="114">
        <v>207562</v>
      </c>
      <c r="G54" s="114">
        <v>51215</v>
      </c>
      <c r="H54" s="114">
        <v>156347</v>
      </c>
      <c r="I54" s="114">
        <v>-13298</v>
      </c>
      <c r="J54" s="715">
        <v>0.93600000000000005</v>
      </c>
    </row>
    <row r="55" spans="1:10" ht="11.1" customHeight="1" x14ac:dyDescent="0.15">
      <c r="A55" s="116">
        <v>46</v>
      </c>
      <c r="B55" s="117" t="s">
        <v>508</v>
      </c>
      <c r="C55" s="113">
        <v>245766</v>
      </c>
      <c r="D55" s="114">
        <v>93760</v>
      </c>
      <c r="E55" s="114">
        <v>152006</v>
      </c>
      <c r="F55" s="114">
        <v>248189</v>
      </c>
      <c r="G55" s="114">
        <v>91687</v>
      </c>
      <c r="H55" s="114">
        <v>156502</v>
      </c>
      <c r="I55" s="114">
        <v>-2423</v>
      </c>
      <c r="J55" s="715">
        <v>0.99</v>
      </c>
    </row>
    <row r="56" spans="1:10" ht="11.1" customHeight="1" x14ac:dyDescent="0.15">
      <c r="A56" s="116">
        <v>47</v>
      </c>
      <c r="B56" s="117" t="s">
        <v>13</v>
      </c>
      <c r="C56" s="113" t="s">
        <v>212</v>
      </c>
      <c r="D56" s="114" t="s">
        <v>212</v>
      </c>
      <c r="E56" s="114" t="s">
        <v>212</v>
      </c>
      <c r="F56" s="114" t="s">
        <v>212</v>
      </c>
      <c r="G56" s="114" t="s">
        <v>212</v>
      </c>
      <c r="H56" s="114" t="s">
        <v>212</v>
      </c>
      <c r="I56" s="114" t="s">
        <v>212</v>
      </c>
      <c r="J56" s="715" t="s">
        <v>212</v>
      </c>
    </row>
    <row r="57" spans="1:10" ht="11.1" customHeight="1" x14ac:dyDescent="0.15">
      <c r="A57" s="116">
        <v>48</v>
      </c>
      <c r="B57" s="120" t="s">
        <v>509</v>
      </c>
      <c r="C57" s="113">
        <v>319</v>
      </c>
      <c r="D57" s="114" t="s">
        <v>212</v>
      </c>
      <c r="E57" s="114">
        <v>319</v>
      </c>
      <c r="F57" s="114">
        <v>790</v>
      </c>
      <c r="G57" s="114" t="s">
        <v>212</v>
      </c>
      <c r="H57" s="114">
        <v>790</v>
      </c>
      <c r="I57" s="114">
        <v>-471</v>
      </c>
      <c r="J57" s="715">
        <v>0.40400000000000003</v>
      </c>
    </row>
    <row r="58" spans="1:10" ht="11.1" customHeight="1" x14ac:dyDescent="0.15">
      <c r="A58" s="121">
        <v>49</v>
      </c>
      <c r="B58" s="120" t="s">
        <v>510</v>
      </c>
      <c r="C58" s="113">
        <v>61743</v>
      </c>
      <c r="D58" s="114">
        <v>44364</v>
      </c>
      <c r="E58" s="114">
        <v>17379</v>
      </c>
      <c r="F58" s="114">
        <v>59486</v>
      </c>
      <c r="G58" s="114">
        <v>44741</v>
      </c>
      <c r="H58" s="114">
        <v>14745</v>
      </c>
      <c r="I58" s="114">
        <v>2257</v>
      </c>
      <c r="J58" s="715">
        <v>1.038</v>
      </c>
    </row>
    <row r="59" spans="1:10" ht="11.1" customHeight="1" x14ac:dyDescent="0.15">
      <c r="A59" s="121">
        <v>50</v>
      </c>
      <c r="B59" s="117" t="s">
        <v>42</v>
      </c>
      <c r="C59" s="113">
        <v>12</v>
      </c>
      <c r="D59" s="114" t="s">
        <v>212</v>
      </c>
      <c r="E59" s="114">
        <v>12</v>
      </c>
      <c r="F59" s="114">
        <v>44</v>
      </c>
      <c r="G59" s="114" t="s">
        <v>212</v>
      </c>
      <c r="H59" s="114">
        <v>44</v>
      </c>
      <c r="I59" s="114">
        <v>-32</v>
      </c>
      <c r="J59" s="715">
        <v>0.27300000000000002</v>
      </c>
    </row>
    <row r="60" spans="1:10" ht="11.1" customHeight="1" x14ac:dyDescent="0.15">
      <c r="A60" s="121">
        <v>51</v>
      </c>
      <c r="B60" s="117" t="s">
        <v>43</v>
      </c>
      <c r="C60" s="113">
        <v>600</v>
      </c>
      <c r="D60" s="114" t="s">
        <v>212</v>
      </c>
      <c r="E60" s="114">
        <v>600</v>
      </c>
      <c r="F60" s="114">
        <v>270</v>
      </c>
      <c r="G60" s="114" t="s">
        <v>212</v>
      </c>
      <c r="H60" s="114">
        <v>270</v>
      </c>
      <c r="I60" s="114">
        <v>330</v>
      </c>
      <c r="J60" s="715">
        <v>2.222</v>
      </c>
    </row>
    <row r="61" spans="1:10" ht="11.1" customHeight="1" x14ac:dyDescent="0.15">
      <c r="A61" s="121">
        <v>52</v>
      </c>
      <c r="B61" s="117" t="s">
        <v>306</v>
      </c>
      <c r="C61" s="113">
        <v>17381</v>
      </c>
      <c r="D61" s="114">
        <v>3355</v>
      </c>
      <c r="E61" s="114">
        <v>14026</v>
      </c>
      <c r="F61" s="114">
        <v>19926</v>
      </c>
      <c r="G61" s="114">
        <v>4605</v>
      </c>
      <c r="H61" s="114">
        <v>15321</v>
      </c>
      <c r="I61" s="114">
        <v>-2545</v>
      </c>
      <c r="J61" s="715">
        <v>0.872</v>
      </c>
    </row>
    <row r="62" spans="1:10" ht="11.1" customHeight="1" x14ac:dyDescent="0.15">
      <c r="A62" s="121">
        <v>53</v>
      </c>
      <c r="B62" s="117" t="s">
        <v>14</v>
      </c>
      <c r="C62" s="113">
        <v>15573</v>
      </c>
      <c r="D62" s="114" t="s">
        <v>212</v>
      </c>
      <c r="E62" s="114">
        <v>15573</v>
      </c>
      <c r="F62" s="114">
        <v>15723</v>
      </c>
      <c r="G62" s="114" t="s">
        <v>212</v>
      </c>
      <c r="H62" s="114">
        <v>15723</v>
      </c>
      <c r="I62" s="114">
        <v>-150</v>
      </c>
      <c r="J62" s="715">
        <v>0.99</v>
      </c>
    </row>
    <row r="63" spans="1:10" ht="11.1" customHeight="1" x14ac:dyDescent="0.15">
      <c r="A63" s="121">
        <v>54</v>
      </c>
      <c r="B63" s="117" t="s">
        <v>511</v>
      </c>
      <c r="C63" s="113">
        <v>8970</v>
      </c>
      <c r="D63" s="114">
        <v>8040</v>
      </c>
      <c r="E63" s="114">
        <v>930</v>
      </c>
      <c r="F63" s="114">
        <v>6195</v>
      </c>
      <c r="G63" s="114">
        <v>5670</v>
      </c>
      <c r="H63" s="114">
        <v>525</v>
      </c>
      <c r="I63" s="114">
        <v>2775</v>
      </c>
      <c r="J63" s="715">
        <v>1.448</v>
      </c>
    </row>
    <row r="64" spans="1:10" ht="11.1" customHeight="1" x14ac:dyDescent="0.15">
      <c r="A64" s="121">
        <v>55</v>
      </c>
      <c r="B64" s="117" t="s">
        <v>15</v>
      </c>
      <c r="C64" s="113">
        <v>858418</v>
      </c>
      <c r="D64" s="114">
        <v>262092</v>
      </c>
      <c r="E64" s="114">
        <v>596326</v>
      </c>
      <c r="F64" s="114">
        <v>824221</v>
      </c>
      <c r="G64" s="114">
        <v>252190</v>
      </c>
      <c r="H64" s="114">
        <v>572031</v>
      </c>
      <c r="I64" s="114">
        <v>34197</v>
      </c>
      <c r="J64" s="715">
        <v>1.0409999999999999</v>
      </c>
    </row>
    <row r="65" spans="1:10" ht="11.1" customHeight="1" x14ac:dyDescent="0.15">
      <c r="A65" s="121">
        <v>56</v>
      </c>
      <c r="B65" s="117" t="s">
        <v>16</v>
      </c>
      <c r="C65" s="113">
        <v>45910</v>
      </c>
      <c r="D65" s="114">
        <v>896</v>
      </c>
      <c r="E65" s="114">
        <v>45014</v>
      </c>
      <c r="F65" s="114">
        <v>46010</v>
      </c>
      <c r="G65" s="114">
        <v>731</v>
      </c>
      <c r="H65" s="114">
        <v>45279</v>
      </c>
      <c r="I65" s="114">
        <v>-100</v>
      </c>
      <c r="J65" s="715">
        <v>0.998</v>
      </c>
    </row>
    <row r="66" spans="1:10" s="61" customFormat="1" ht="11.1" customHeight="1" x14ac:dyDescent="0.15">
      <c r="A66" s="121">
        <v>57</v>
      </c>
      <c r="B66" s="117" t="s">
        <v>17</v>
      </c>
      <c r="C66" s="113">
        <v>4194158</v>
      </c>
      <c r="D66" s="114">
        <v>1817427</v>
      </c>
      <c r="E66" s="114">
        <v>2376731</v>
      </c>
      <c r="F66" s="114">
        <v>3943379</v>
      </c>
      <c r="G66" s="114">
        <v>1748798</v>
      </c>
      <c r="H66" s="114">
        <v>2194581</v>
      </c>
      <c r="I66" s="114">
        <v>250779</v>
      </c>
      <c r="J66" s="715">
        <v>1.0640000000000001</v>
      </c>
    </row>
    <row r="67" spans="1:10" ht="11.1" customHeight="1" x14ac:dyDescent="0.15">
      <c r="A67" s="810" t="s">
        <v>18</v>
      </c>
      <c r="B67" s="811"/>
      <c r="C67" s="112">
        <v>5302117</v>
      </c>
      <c r="D67" s="110">
        <v>830122</v>
      </c>
      <c r="E67" s="110">
        <v>4471995</v>
      </c>
      <c r="F67" s="110">
        <v>5154967</v>
      </c>
      <c r="G67" s="110">
        <v>752278</v>
      </c>
      <c r="H67" s="110">
        <v>4402689</v>
      </c>
      <c r="I67" s="110">
        <v>147150</v>
      </c>
      <c r="J67" s="714">
        <v>1.0289999999999999</v>
      </c>
    </row>
    <row r="68" spans="1:10" ht="11.1" customHeight="1" x14ac:dyDescent="0.15">
      <c r="A68" s="121">
        <v>58</v>
      </c>
      <c r="B68" s="117" t="s">
        <v>512</v>
      </c>
      <c r="C68" s="113">
        <v>879869</v>
      </c>
      <c r="D68" s="114">
        <v>270739</v>
      </c>
      <c r="E68" s="114">
        <v>609130</v>
      </c>
      <c r="F68" s="114">
        <v>852300</v>
      </c>
      <c r="G68" s="114">
        <v>238240</v>
      </c>
      <c r="H68" s="114">
        <v>614060</v>
      </c>
      <c r="I68" s="114">
        <v>27569</v>
      </c>
      <c r="J68" s="715">
        <v>1.032</v>
      </c>
    </row>
    <row r="69" spans="1:10" ht="11.1" customHeight="1" x14ac:dyDescent="0.15">
      <c r="A69" s="121">
        <v>59</v>
      </c>
      <c r="B69" s="117" t="s">
        <v>19</v>
      </c>
      <c r="C69" s="113">
        <v>43954</v>
      </c>
      <c r="D69" s="114">
        <v>8348</v>
      </c>
      <c r="E69" s="114">
        <v>35606</v>
      </c>
      <c r="F69" s="114">
        <v>48808</v>
      </c>
      <c r="G69" s="114">
        <v>9042</v>
      </c>
      <c r="H69" s="114">
        <v>39766</v>
      </c>
      <c r="I69" s="114">
        <v>-4854</v>
      </c>
      <c r="J69" s="715">
        <v>0.90100000000000002</v>
      </c>
    </row>
    <row r="70" spans="1:10" ht="11.1" customHeight="1" x14ac:dyDescent="0.15">
      <c r="A70" s="121">
        <v>60</v>
      </c>
      <c r="B70" s="117" t="s">
        <v>309</v>
      </c>
      <c r="C70" s="113">
        <v>337420</v>
      </c>
      <c r="D70" s="114">
        <v>64325</v>
      </c>
      <c r="E70" s="114">
        <v>273095</v>
      </c>
      <c r="F70" s="114">
        <v>329538</v>
      </c>
      <c r="G70" s="114">
        <v>65536</v>
      </c>
      <c r="H70" s="114">
        <v>264002</v>
      </c>
      <c r="I70" s="114">
        <v>7882</v>
      </c>
      <c r="J70" s="715">
        <v>1.024</v>
      </c>
    </row>
    <row r="71" spans="1:10" ht="11.1" customHeight="1" x14ac:dyDescent="0.15">
      <c r="A71" s="121">
        <v>61</v>
      </c>
      <c r="B71" s="117" t="s">
        <v>20</v>
      </c>
      <c r="C71" s="113">
        <v>65262</v>
      </c>
      <c r="D71" s="114">
        <v>556</v>
      </c>
      <c r="E71" s="114">
        <v>64706</v>
      </c>
      <c r="F71" s="114">
        <v>54227</v>
      </c>
      <c r="G71" s="114">
        <v>953</v>
      </c>
      <c r="H71" s="114">
        <v>53274</v>
      </c>
      <c r="I71" s="114">
        <v>11035</v>
      </c>
      <c r="J71" s="715">
        <v>1.2030000000000001</v>
      </c>
    </row>
    <row r="72" spans="1:10" ht="11.1" customHeight="1" x14ac:dyDescent="0.15">
      <c r="A72" s="121">
        <v>62</v>
      </c>
      <c r="B72" s="117" t="s">
        <v>44</v>
      </c>
      <c r="C72" s="113">
        <v>2986192</v>
      </c>
      <c r="D72" s="114">
        <v>387386</v>
      </c>
      <c r="E72" s="114">
        <v>2598806</v>
      </c>
      <c r="F72" s="114">
        <v>2869273</v>
      </c>
      <c r="G72" s="114">
        <v>348905</v>
      </c>
      <c r="H72" s="114">
        <v>2520368</v>
      </c>
      <c r="I72" s="114">
        <v>116919</v>
      </c>
      <c r="J72" s="715">
        <v>1.0409999999999999</v>
      </c>
    </row>
    <row r="73" spans="1:10" ht="11.1" customHeight="1" x14ac:dyDescent="0.15">
      <c r="A73" s="121">
        <v>63</v>
      </c>
      <c r="B73" s="117" t="s">
        <v>45</v>
      </c>
      <c r="C73" s="113">
        <v>659867</v>
      </c>
      <c r="D73" s="114">
        <v>93688</v>
      </c>
      <c r="E73" s="114">
        <v>566179</v>
      </c>
      <c r="F73" s="114">
        <v>654258</v>
      </c>
      <c r="G73" s="114">
        <v>85060</v>
      </c>
      <c r="H73" s="114">
        <v>569198</v>
      </c>
      <c r="I73" s="114">
        <v>5609</v>
      </c>
      <c r="J73" s="715">
        <v>1.0089999999999999</v>
      </c>
    </row>
    <row r="74" spans="1:10" ht="11.1" customHeight="1" x14ac:dyDescent="0.15">
      <c r="A74" s="121">
        <v>64</v>
      </c>
      <c r="B74" s="117" t="s">
        <v>46</v>
      </c>
      <c r="C74" s="113">
        <v>91311</v>
      </c>
      <c r="D74" s="114">
        <v>4633</v>
      </c>
      <c r="E74" s="114">
        <v>86678</v>
      </c>
      <c r="F74" s="114">
        <v>116136</v>
      </c>
      <c r="G74" s="114">
        <v>4178</v>
      </c>
      <c r="H74" s="114">
        <v>111958</v>
      </c>
      <c r="I74" s="114">
        <v>-24825</v>
      </c>
      <c r="J74" s="715">
        <v>0.78600000000000003</v>
      </c>
    </row>
    <row r="75" spans="1:10" ht="11.1" customHeight="1" x14ac:dyDescent="0.15">
      <c r="A75" s="121">
        <v>65</v>
      </c>
      <c r="B75" s="117" t="s">
        <v>514</v>
      </c>
      <c r="C75" s="113">
        <v>93107</v>
      </c>
      <c r="D75" s="114">
        <v>299</v>
      </c>
      <c r="E75" s="114">
        <v>92808</v>
      </c>
      <c r="F75" s="114">
        <v>97849</v>
      </c>
      <c r="G75" s="114">
        <v>155</v>
      </c>
      <c r="H75" s="114">
        <v>97694</v>
      </c>
      <c r="I75" s="114">
        <v>-4742</v>
      </c>
      <c r="J75" s="715">
        <v>0.95199999999999996</v>
      </c>
    </row>
    <row r="76" spans="1:10" s="61" customFormat="1" ht="11.1" customHeight="1" x14ac:dyDescent="0.15">
      <c r="A76" s="121">
        <v>66</v>
      </c>
      <c r="B76" s="118" t="s">
        <v>515</v>
      </c>
      <c r="C76" s="113">
        <v>145135</v>
      </c>
      <c r="D76" s="114">
        <v>148</v>
      </c>
      <c r="E76" s="114">
        <v>144987</v>
      </c>
      <c r="F76" s="114">
        <v>132578</v>
      </c>
      <c r="G76" s="114">
        <v>209</v>
      </c>
      <c r="H76" s="114">
        <v>132369</v>
      </c>
      <c r="I76" s="114">
        <v>12557</v>
      </c>
      <c r="J76" s="715">
        <v>1.095</v>
      </c>
    </row>
    <row r="77" spans="1:10" ht="11.1" customHeight="1" x14ac:dyDescent="0.15">
      <c r="A77" s="810" t="s">
        <v>21</v>
      </c>
      <c r="B77" s="811"/>
      <c r="C77" s="112">
        <v>11466405</v>
      </c>
      <c r="D77" s="110">
        <v>1121189</v>
      </c>
      <c r="E77" s="110">
        <v>10345216</v>
      </c>
      <c r="F77" s="110">
        <v>11189557</v>
      </c>
      <c r="G77" s="110">
        <v>1155303</v>
      </c>
      <c r="H77" s="110">
        <v>10034254</v>
      </c>
      <c r="I77" s="110">
        <v>276848</v>
      </c>
      <c r="J77" s="714">
        <v>1.0249999999999999</v>
      </c>
    </row>
    <row r="78" spans="1:10" ht="11.1" customHeight="1" x14ac:dyDescent="0.15">
      <c r="A78" s="121">
        <v>67</v>
      </c>
      <c r="B78" s="117" t="s">
        <v>22</v>
      </c>
      <c r="C78" s="113">
        <v>748730</v>
      </c>
      <c r="D78" s="114">
        <v>51642</v>
      </c>
      <c r="E78" s="114">
        <v>697088</v>
      </c>
      <c r="F78" s="114">
        <v>707601</v>
      </c>
      <c r="G78" s="114">
        <v>48820</v>
      </c>
      <c r="H78" s="114">
        <v>658781</v>
      </c>
      <c r="I78" s="114">
        <v>41129</v>
      </c>
      <c r="J78" s="715">
        <v>1.0580000000000001</v>
      </c>
    </row>
    <row r="79" spans="1:10" ht="11.1" customHeight="1" x14ac:dyDescent="0.15">
      <c r="A79" s="121">
        <v>68</v>
      </c>
      <c r="B79" s="118" t="s">
        <v>516</v>
      </c>
      <c r="C79" s="113">
        <v>4719001</v>
      </c>
      <c r="D79" s="114">
        <v>156139</v>
      </c>
      <c r="E79" s="114">
        <v>4562862</v>
      </c>
      <c r="F79" s="114">
        <v>4607169</v>
      </c>
      <c r="G79" s="114">
        <v>162163</v>
      </c>
      <c r="H79" s="114">
        <v>4445006</v>
      </c>
      <c r="I79" s="114">
        <v>111832</v>
      </c>
      <c r="J79" s="715">
        <v>1.024</v>
      </c>
    </row>
    <row r="80" spans="1:10" ht="11.1" customHeight="1" x14ac:dyDescent="0.15">
      <c r="A80" s="121">
        <v>69</v>
      </c>
      <c r="B80" s="118" t="s">
        <v>517</v>
      </c>
      <c r="C80" s="113">
        <v>800004</v>
      </c>
      <c r="D80" s="114">
        <v>126779</v>
      </c>
      <c r="E80" s="114">
        <v>673225</v>
      </c>
      <c r="F80" s="114">
        <v>779434</v>
      </c>
      <c r="G80" s="114">
        <v>133130</v>
      </c>
      <c r="H80" s="114">
        <v>646304</v>
      </c>
      <c r="I80" s="114">
        <v>20570</v>
      </c>
      <c r="J80" s="715">
        <v>1.026</v>
      </c>
    </row>
    <row r="81" spans="1:10" ht="11.1" customHeight="1" x14ac:dyDescent="0.15">
      <c r="A81" s="121">
        <v>70</v>
      </c>
      <c r="B81" s="117" t="s">
        <v>48</v>
      </c>
      <c r="C81" s="113">
        <v>2105879</v>
      </c>
      <c r="D81" s="114">
        <v>85814</v>
      </c>
      <c r="E81" s="114">
        <v>2020065</v>
      </c>
      <c r="F81" s="114">
        <v>1951545</v>
      </c>
      <c r="G81" s="114">
        <v>79841</v>
      </c>
      <c r="H81" s="114">
        <v>1871704</v>
      </c>
      <c r="I81" s="114">
        <v>154334</v>
      </c>
      <c r="J81" s="715">
        <v>1.079</v>
      </c>
    </row>
    <row r="82" spans="1:10" ht="11.1" customHeight="1" x14ac:dyDescent="0.15">
      <c r="A82" s="121">
        <v>71</v>
      </c>
      <c r="B82" s="117" t="s">
        <v>307</v>
      </c>
      <c r="C82" s="113">
        <v>593736</v>
      </c>
      <c r="D82" s="114">
        <v>118733</v>
      </c>
      <c r="E82" s="114">
        <v>475003</v>
      </c>
      <c r="F82" s="114">
        <v>560743</v>
      </c>
      <c r="G82" s="114">
        <v>122228</v>
      </c>
      <c r="H82" s="114">
        <v>438515</v>
      </c>
      <c r="I82" s="114">
        <v>32993</v>
      </c>
      <c r="J82" s="715">
        <v>1.0589999999999999</v>
      </c>
    </row>
    <row r="83" spans="1:10" ht="11.1" customHeight="1" x14ac:dyDescent="0.15">
      <c r="A83" s="121">
        <v>72</v>
      </c>
      <c r="B83" s="117" t="s">
        <v>23</v>
      </c>
      <c r="C83" s="113">
        <v>846185</v>
      </c>
      <c r="D83" s="114">
        <v>428212</v>
      </c>
      <c r="E83" s="114">
        <v>417973</v>
      </c>
      <c r="F83" s="114">
        <v>838276</v>
      </c>
      <c r="G83" s="114">
        <v>434644</v>
      </c>
      <c r="H83" s="114">
        <v>403632</v>
      </c>
      <c r="I83" s="114">
        <v>7909</v>
      </c>
      <c r="J83" s="715">
        <v>1.0089999999999999</v>
      </c>
    </row>
    <row r="84" spans="1:10" ht="11.1" customHeight="1" x14ac:dyDescent="0.15">
      <c r="A84" s="121">
        <v>73</v>
      </c>
      <c r="B84" s="117" t="s">
        <v>24</v>
      </c>
      <c r="C84" s="113">
        <v>1199932</v>
      </c>
      <c r="D84" s="114">
        <v>9106</v>
      </c>
      <c r="E84" s="114">
        <v>1190826</v>
      </c>
      <c r="F84" s="114">
        <v>1265572</v>
      </c>
      <c r="G84" s="114">
        <v>5370</v>
      </c>
      <c r="H84" s="114">
        <v>1260202</v>
      </c>
      <c r="I84" s="114">
        <v>-65640</v>
      </c>
      <c r="J84" s="715">
        <v>0.94799999999999995</v>
      </c>
    </row>
    <row r="85" spans="1:10" s="61" customFormat="1" ht="11.1" customHeight="1" x14ac:dyDescent="0.15">
      <c r="A85" s="121">
        <v>74</v>
      </c>
      <c r="B85" s="117" t="s">
        <v>308</v>
      </c>
      <c r="C85" s="113">
        <v>452938</v>
      </c>
      <c r="D85" s="114">
        <v>144764</v>
      </c>
      <c r="E85" s="114">
        <v>308174</v>
      </c>
      <c r="F85" s="114">
        <v>479217</v>
      </c>
      <c r="G85" s="114">
        <v>169107</v>
      </c>
      <c r="H85" s="114">
        <v>310110</v>
      </c>
      <c r="I85" s="114">
        <v>-26279</v>
      </c>
      <c r="J85" s="715">
        <v>0.94499999999999995</v>
      </c>
    </row>
    <row r="86" spans="1:10" ht="11.1" customHeight="1" x14ac:dyDescent="0.15">
      <c r="A86" s="810" t="s">
        <v>25</v>
      </c>
      <c r="B86" s="811"/>
      <c r="C86" s="112">
        <v>3624879</v>
      </c>
      <c r="D86" s="110">
        <v>1645857</v>
      </c>
      <c r="E86" s="110">
        <v>1979022</v>
      </c>
      <c r="F86" s="110">
        <v>3714845</v>
      </c>
      <c r="G86" s="110">
        <v>1798431</v>
      </c>
      <c r="H86" s="110">
        <v>1916414</v>
      </c>
      <c r="I86" s="110">
        <v>-89966</v>
      </c>
      <c r="J86" s="714">
        <v>0.97599999999999998</v>
      </c>
    </row>
    <row r="87" spans="1:10" ht="11.1" customHeight="1" x14ac:dyDescent="0.15">
      <c r="A87" s="718">
        <v>75</v>
      </c>
      <c r="B87" s="117" t="s">
        <v>26</v>
      </c>
      <c r="C87" s="113">
        <v>134074</v>
      </c>
      <c r="D87" s="114">
        <v>94652</v>
      </c>
      <c r="E87" s="114">
        <v>39422</v>
      </c>
      <c r="F87" s="114">
        <v>156152</v>
      </c>
      <c r="G87" s="114">
        <v>107432</v>
      </c>
      <c r="H87" s="114">
        <v>48720</v>
      </c>
      <c r="I87" s="114">
        <v>-22078</v>
      </c>
      <c r="J87" s="715">
        <v>0.85899999999999999</v>
      </c>
    </row>
    <row r="88" spans="1:10" ht="11.1" customHeight="1" x14ac:dyDescent="0.15">
      <c r="A88" s="121">
        <v>76</v>
      </c>
      <c r="B88" s="117" t="s">
        <v>27</v>
      </c>
      <c r="C88" s="113">
        <v>1255898</v>
      </c>
      <c r="D88" s="114">
        <v>1215960</v>
      </c>
      <c r="E88" s="114">
        <v>39938</v>
      </c>
      <c r="F88" s="114">
        <v>1409141</v>
      </c>
      <c r="G88" s="114">
        <v>1373282</v>
      </c>
      <c r="H88" s="114">
        <v>35859</v>
      </c>
      <c r="I88" s="114">
        <v>-153243</v>
      </c>
      <c r="J88" s="715">
        <v>0.89100000000000001</v>
      </c>
    </row>
    <row r="89" spans="1:10" ht="11.1" customHeight="1" x14ac:dyDescent="0.15">
      <c r="A89" s="121">
        <v>77</v>
      </c>
      <c r="B89" s="118" t="s">
        <v>28</v>
      </c>
      <c r="C89" s="113">
        <v>1052873</v>
      </c>
      <c r="D89" s="114">
        <v>61170</v>
      </c>
      <c r="E89" s="114">
        <v>991703</v>
      </c>
      <c r="F89" s="114">
        <v>982125</v>
      </c>
      <c r="G89" s="114">
        <v>38995</v>
      </c>
      <c r="H89" s="114">
        <v>943130</v>
      </c>
      <c r="I89" s="114">
        <v>70748</v>
      </c>
      <c r="J89" s="715">
        <v>1.0720000000000001</v>
      </c>
    </row>
    <row r="90" spans="1:10" ht="11.1" customHeight="1" x14ac:dyDescent="0.15">
      <c r="A90" s="121">
        <v>78</v>
      </c>
      <c r="B90" s="117" t="s">
        <v>29</v>
      </c>
      <c r="C90" s="113">
        <v>21830</v>
      </c>
      <c r="D90" s="114">
        <v>630</v>
      </c>
      <c r="E90" s="114">
        <v>21200</v>
      </c>
      <c r="F90" s="114">
        <v>14174</v>
      </c>
      <c r="G90" s="114" t="s">
        <v>212</v>
      </c>
      <c r="H90" s="114">
        <v>14174</v>
      </c>
      <c r="I90" s="114">
        <v>7656</v>
      </c>
      <c r="J90" s="715">
        <v>1.54</v>
      </c>
    </row>
    <row r="91" spans="1:10" ht="11.1" customHeight="1" x14ac:dyDescent="0.15">
      <c r="A91" s="121">
        <v>79</v>
      </c>
      <c r="B91" s="117" t="s">
        <v>49</v>
      </c>
      <c r="C91" s="113" t="s">
        <v>212</v>
      </c>
      <c r="D91" s="114" t="s">
        <v>212</v>
      </c>
      <c r="E91" s="114" t="s">
        <v>212</v>
      </c>
      <c r="F91" s="114" t="s">
        <v>212</v>
      </c>
      <c r="G91" s="114" t="s">
        <v>212</v>
      </c>
      <c r="H91" s="114" t="s">
        <v>212</v>
      </c>
      <c r="I91" s="114" t="s">
        <v>212</v>
      </c>
      <c r="J91" s="715" t="s">
        <v>212</v>
      </c>
    </row>
    <row r="92" spans="1:10" ht="11.1" customHeight="1" x14ac:dyDescent="0.15">
      <c r="A92" s="121">
        <v>80</v>
      </c>
      <c r="B92" s="117" t="s">
        <v>30</v>
      </c>
      <c r="C92" s="113">
        <v>1012650</v>
      </c>
      <c r="D92" s="114">
        <v>194028</v>
      </c>
      <c r="E92" s="114">
        <v>818622</v>
      </c>
      <c r="F92" s="114">
        <v>1000592</v>
      </c>
      <c r="G92" s="114">
        <v>191382</v>
      </c>
      <c r="H92" s="114">
        <v>809210</v>
      </c>
      <c r="I92" s="114">
        <v>12058</v>
      </c>
      <c r="J92" s="715">
        <v>1.012</v>
      </c>
    </row>
    <row r="93" spans="1:10" s="61" customFormat="1" ht="11.1" customHeight="1" x14ac:dyDescent="0.15">
      <c r="A93" s="125">
        <v>81</v>
      </c>
      <c r="B93" s="126" t="s">
        <v>185</v>
      </c>
      <c r="C93" s="122">
        <v>147554</v>
      </c>
      <c r="D93" s="123">
        <v>79417</v>
      </c>
      <c r="E93" s="123">
        <v>68137</v>
      </c>
      <c r="F93" s="123">
        <v>152661</v>
      </c>
      <c r="G93" s="123">
        <v>87340</v>
      </c>
      <c r="H93" s="123">
        <v>65321</v>
      </c>
      <c r="I93" s="123">
        <v>-5107</v>
      </c>
      <c r="J93" s="716">
        <v>0.96699999999999997</v>
      </c>
    </row>
    <row r="94" spans="1:10" ht="10.5" customHeight="1" x14ac:dyDescent="0.15">
      <c r="A94" s="808" t="s">
        <v>31</v>
      </c>
      <c r="B94" s="809"/>
      <c r="C94" s="108" t="s">
        <v>212</v>
      </c>
      <c r="D94" s="109" t="s">
        <v>212</v>
      </c>
      <c r="E94" s="109" t="s">
        <v>212</v>
      </c>
      <c r="F94" s="109" t="s">
        <v>212</v>
      </c>
      <c r="G94" s="109" t="s">
        <v>212</v>
      </c>
      <c r="H94" s="109" t="s">
        <v>212</v>
      </c>
      <c r="I94" s="109" t="s">
        <v>212</v>
      </c>
      <c r="J94" s="717" t="s">
        <v>212</v>
      </c>
    </row>
  </sheetData>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11"/>
  <pageMargins left="0.78740157480314965" right="0" top="0.6692913385826772" bottom="0.39370078740157483" header="0.39370078740157483" footer="0.19685039370078741"/>
  <pageSetup paperSize="9" scale="81" firstPageNumber="17" pageOrder="overThenDown" orientation="portrait" useFirstPageNumber="1" r:id="rId1"/>
  <headerFooter scaleWithDoc="0" alignWithMargins="0">
    <oddHeader xml:space="preserve">&amp;L&amp;"ＭＳ Ｐゴシック,太字"&amp;14 4 外貿コンテナ貨物品種別表&amp;R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CFF"/>
    <pageSetUpPr fitToPage="1"/>
  </sheetPr>
  <dimension ref="A1:J94"/>
  <sheetViews>
    <sheetView zoomScaleNormal="100" workbookViewId="0"/>
  </sheetViews>
  <sheetFormatPr defaultRowHeight="10.5" x14ac:dyDescent="0.15"/>
  <cols>
    <col min="1" max="1" width="2.75" style="59" customWidth="1"/>
    <col min="2" max="2" width="19.25" style="59" bestFit="1" customWidth="1"/>
    <col min="3" max="9" width="9" style="59" bestFit="1" customWidth="1"/>
    <col min="10" max="10" width="8.75" style="59" bestFit="1" customWidth="1"/>
    <col min="11" max="251" width="9" style="59"/>
    <col min="252" max="252" width="2.75" style="59" customWidth="1"/>
    <col min="253" max="253" width="19.25" style="59" bestFit="1" customWidth="1"/>
    <col min="254" max="261" width="11.125" style="59" customWidth="1"/>
    <col min="262" max="507" width="9" style="59"/>
    <col min="508" max="508" width="2.75" style="59" customWidth="1"/>
    <col min="509" max="509" width="19.25" style="59" bestFit="1" customWidth="1"/>
    <col min="510" max="517" width="11.125" style="59" customWidth="1"/>
    <col min="518" max="763" width="9" style="59"/>
    <col min="764" max="764" width="2.75" style="59" customWidth="1"/>
    <col min="765" max="765" width="19.25" style="59" bestFit="1" customWidth="1"/>
    <col min="766" max="773" width="11.125" style="59" customWidth="1"/>
    <col min="774" max="1019" width="9" style="59"/>
    <col min="1020" max="1020" width="2.75" style="59" customWidth="1"/>
    <col min="1021" max="1021" width="19.25" style="59" bestFit="1" customWidth="1"/>
    <col min="1022" max="1029" width="11.125" style="59" customWidth="1"/>
    <col min="1030" max="1275" width="9" style="59"/>
    <col min="1276" max="1276" width="2.75" style="59" customWidth="1"/>
    <col min="1277" max="1277" width="19.25" style="59" bestFit="1" customWidth="1"/>
    <col min="1278" max="1285" width="11.125" style="59" customWidth="1"/>
    <col min="1286" max="1531" width="9" style="59"/>
    <col min="1532" max="1532" width="2.75" style="59" customWidth="1"/>
    <col min="1533" max="1533" width="19.25" style="59" bestFit="1" customWidth="1"/>
    <col min="1534" max="1541" width="11.125" style="59" customWidth="1"/>
    <col min="1542" max="1787" width="9" style="59"/>
    <col min="1788" max="1788" width="2.75" style="59" customWidth="1"/>
    <col min="1789" max="1789" width="19.25" style="59" bestFit="1" customWidth="1"/>
    <col min="1790" max="1797" width="11.125" style="59" customWidth="1"/>
    <col min="1798" max="2043" width="9" style="59"/>
    <col min="2044" max="2044" width="2.75" style="59" customWidth="1"/>
    <col min="2045" max="2045" width="19.25" style="59" bestFit="1" customWidth="1"/>
    <col min="2046" max="2053" width="11.125" style="59" customWidth="1"/>
    <col min="2054" max="2299" width="9" style="59"/>
    <col min="2300" max="2300" width="2.75" style="59" customWidth="1"/>
    <col min="2301" max="2301" width="19.25" style="59" bestFit="1" customWidth="1"/>
    <col min="2302" max="2309" width="11.125" style="59" customWidth="1"/>
    <col min="2310" max="2555" width="9" style="59"/>
    <col min="2556" max="2556" width="2.75" style="59" customWidth="1"/>
    <col min="2557" max="2557" width="19.25" style="59" bestFit="1" customWidth="1"/>
    <col min="2558" max="2565" width="11.125" style="59" customWidth="1"/>
    <col min="2566" max="2811" width="9" style="59"/>
    <col min="2812" max="2812" width="2.75" style="59" customWidth="1"/>
    <col min="2813" max="2813" width="19.25" style="59" bestFit="1" customWidth="1"/>
    <col min="2814" max="2821" width="11.125" style="59" customWidth="1"/>
    <col min="2822" max="3067" width="9" style="59"/>
    <col min="3068" max="3068" width="2.75" style="59" customWidth="1"/>
    <col min="3069" max="3069" width="19.25" style="59" bestFit="1" customWidth="1"/>
    <col min="3070" max="3077" width="11.125" style="59" customWidth="1"/>
    <col min="3078" max="3323" width="9" style="59"/>
    <col min="3324" max="3324" width="2.75" style="59" customWidth="1"/>
    <col min="3325" max="3325" width="19.25" style="59" bestFit="1" customWidth="1"/>
    <col min="3326" max="3333" width="11.125" style="59" customWidth="1"/>
    <col min="3334" max="3579" width="9" style="59"/>
    <col min="3580" max="3580" width="2.75" style="59" customWidth="1"/>
    <col min="3581" max="3581" width="19.25" style="59" bestFit="1" customWidth="1"/>
    <col min="3582" max="3589" width="11.125" style="59" customWidth="1"/>
    <col min="3590" max="3835" width="9" style="59"/>
    <col min="3836" max="3836" width="2.75" style="59" customWidth="1"/>
    <col min="3837" max="3837" width="19.25" style="59" bestFit="1" customWidth="1"/>
    <col min="3838" max="3845" width="11.125" style="59" customWidth="1"/>
    <col min="3846" max="4091" width="9" style="59"/>
    <col min="4092" max="4092" width="2.75" style="59" customWidth="1"/>
    <col min="4093" max="4093" width="19.25" style="59" bestFit="1" customWidth="1"/>
    <col min="4094" max="4101" width="11.125" style="59" customWidth="1"/>
    <col min="4102" max="4347" width="9" style="59"/>
    <col min="4348" max="4348" width="2.75" style="59" customWidth="1"/>
    <col min="4349" max="4349" width="19.25" style="59" bestFit="1" customWidth="1"/>
    <col min="4350" max="4357" width="11.125" style="59" customWidth="1"/>
    <col min="4358" max="4603" width="9" style="59"/>
    <col min="4604" max="4604" width="2.75" style="59" customWidth="1"/>
    <col min="4605" max="4605" width="19.25" style="59" bestFit="1" customWidth="1"/>
    <col min="4606" max="4613" width="11.125" style="59" customWidth="1"/>
    <col min="4614" max="4859" width="9" style="59"/>
    <col min="4860" max="4860" width="2.75" style="59" customWidth="1"/>
    <col min="4861" max="4861" width="19.25" style="59" bestFit="1" customWidth="1"/>
    <col min="4862" max="4869" width="11.125" style="59" customWidth="1"/>
    <col min="4870" max="5115" width="9" style="59"/>
    <col min="5116" max="5116" width="2.75" style="59" customWidth="1"/>
    <col min="5117" max="5117" width="19.25" style="59" bestFit="1" customWidth="1"/>
    <col min="5118" max="5125" width="11.125" style="59" customWidth="1"/>
    <col min="5126" max="5371" width="9" style="59"/>
    <col min="5372" max="5372" width="2.75" style="59" customWidth="1"/>
    <col min="5373" max="5373" width="19.25" style="59" bestFit="1" customWidth="1"/>
    <col min="5374" max="5381" width="11.125" style="59" customWidth="1"/>
    <col min="5382" max="5627" width="9" style="59"/>
    <col min="5628" max="5628" width="2.75" style="59" customWidth="1"/>
    <col min="5629" max="5629" width="19.25" style="59" bestFit="1" customWidth="1"/>
    <col min="5630" max="5637" width="11.125" style="59" customWidth="1"/>
    <col min="5638" max="5883" width="9" style="59"/>
    <col min="5884" max="5884" width="2.75" style="59" customWidth="1"/>
    <col min="5885" max="5885" width="19.25" style="59" bestFit="1" customWidth="1"/>
    <col min="5886" max="5893" width="11.125" style="59" customWidth="1"/>
    <col min="5894" max="6139" width="9" style="59"/>
    <col min="6140" max="6140" width="2.75" style="59" customWidth="1"/>
    <col min="6141" max="6141" width="19.25" style="59" bestFit="1" customWidth="1"/>
    <col min="6142" max="6149" width="11.125" style="59" customWidth="1"/>
    <col min="6150" max="6395" width="9" style="59"/>
    <col min="6396" max="6396" width="2.75" style="59" customWidth="1"/>
    <col min="6397" max="6397" width="19.25" style="59" bestFit="1" customWidth="1"/>
    <col min="6398" max="6405" width="11.125" style="59" customWidth="1"/>
    <col min="6406" max="6651" width="9" style="59"/>
    <col min="6652" max="6652" width="2.75" style="59" customWidth="1"/>
    <col min="6653" max="6653" width="19.25" style="59" bestFit="1" customWidth="1"/>
    <col min="6654" max="6661" width="11.125" style="59" customWidth="1"/>
    <col min="6662" max="6907" width="9" style="59"/>
    <col min="6908" max="6908" width="2.75" style="59" customWidth="1"/>
    <col min="6909" max="6909" width="19.25" style="59" bestFit="1" customWidth="1"/>
    <col min="6910" max="6917" width="11.125" style="59" customWidth="1"/>
    <col min="6918" max="7163" width="9" style="59"/>
    <col min="7164" max="7164" width="2.75" style="59" customWidth="1"/>
    <col min="7165" max="7165" width="19.25" style="59" bestFit="1" customWidth="1"/>
    <col min="7166" max="7173" width="11.125" style="59" customWidth="1"/>
    <col min="7174" max="7419" width="9" style="59"/>
    <col min="7420" max="7420" width="2.75" style="59" customWidth="1"/>
    <col min="7421" max="7421" width="19.25" style="59" bestFit="1" customWidth="1"/>
    <col min="7422" max="7429" width="11.125" style="59" customWidth="1"/>
    <col min="7430" max="7675" width="9" style="59"/>
    <col min="7676" max="7676" width="2.75" style="59" customWidth="1"/>
    <col min="7677" max="7677" width="19.25" style="59" bestFit="1" customWidth="1"/>
    <col min="7678" max="7685" width="11.125" style="59" customWidth="1"/>
    <col min="7686" max="7931" width="9" style="59"/>
    <col min="7932" max="7932" width="2.75" style="59" customWidth="1"/>
    <col min="7933" max="7933" width="19.25" style="59" bestFit="1" customWidth="1"/>
    <col min="7934" max="7941" width="11.125" style="59" customWidth="1"/>
    <col min="7942" max="8187" width="9" style="59"/>
    <col min="8188" max="8188" width="2.75" style="59" customWidth="1"/>
    <col min="8189" max="8189" width="19.25" style="59" bestFit="1" customWidth="1"/>
    <col min="8190" max="8197" width="11.125" style="59" customWidth="1"/>
    <col min="8198" max="8443" width="9" style="59"/>
    <col min="8444" max="8444" width="2.75" style="59" customWidth="1"/>
    <col min="8445" max="8445" width="19.25" style="59" bestFit="1" customWidth="1"/>
    <col min="8446" max="8453" width="11.125" style="59" customWidth="1"/>
    <col min="8454" max="8699" width="9" style="59"/>
    <col min="8700" max="8700" width="2.75" style="59" customWidth="1"/>
    <col min="8701" max="8701" width="19.25" style="59" bestFit="1" customWidth="1"/>
    <col min="8702" max="8709" width="11.125" style="59" customWidth="1"/>
    <col min="8710" max="8955" width="9" style="59"/>
    <col min="8956" max="8956" width="2.75" style="59" customWidth="1"/>
    <col min="8957" max="8957" width="19.25" style="59" bestFit="1" customWidth="1"/>
    <col min="8958" max="8965" width="11.125" style="59" customWidth="1"/>
    <col min="8966" max="9211" width="9" style="59"/>
    <col min="9212" max="9212" width="2.75" style="59" customWidth="1"/>
    <col min="9213" max="9213" width="19.25" style="59" bestFit="1" customWidth="1"/>
    <col min="9214" max="9221" width="11.125" style="59" customWidth="1"/>
    <col min="9222" max="9467" width="9" style="59"/>
    <col min="9468" max="9468" width="2.75" style="59" customWidth="1"/>
    <col min="9469" max="9469" width="19.25" style="59" bestFit="1" customWidth="1"/>
    <col min="9470" max="9477" width="11.125" style="59" customWidth="1"/>
    <col min="9478" max="9723" width="9" style="59"/>
    <col min="9724" max="9724" width="2.75" style="59" customWidth="1"/>
    <col min="9725" max="9725" width="19.25" style="59" bestFit="1" customWidth="1"/>
    <col min="9726" max="9733" width="11.125" style="59" customWidth="1"/>
    <col min="9734" max="9979" width="9" style="59"/>
    <col min="9980" max="9980" width="2.75" style="59" customWidth="1"/>
    <col min="9981" max="9981" width="19.25" style="59" bestFit="1" customWidth="1"/>
    <col min="9982" max="9989" width="11.125" style="59" customWidth="1"/>
    <col min="9990" max="10235" width="9" style="59"/>
    <col min="10236" max="10236" width="2.75" style="59" customWidth="1"/>
    <col min="10237" max="10237" width="19.25" style="59" bestFit="1" customWidth="1"/>
    <col min="10238" max="10245" width="11.125" style="59" customWidth="1"/>
    <col min="10246" max="10491" width="9" style="59"/>
    <col min="10492" max="10492" width="2.75" style="59" customWidth="1"/>
    <col min="10493" max="10493" width="19.25" style="59" bestFit="1" customWidth="1"/>
    <col min="10494" max="10501" width="11.125" style="59" customWidth="1"/>
    <col min="10502" max="10747" width="9" style="59"/>
    <col min="10748" max="10748" width="2.75" style="59" customWidth="1"/>
    <col min="10749" max="10749" width="19.25" style="59" bestFit="1" customWidth="1"/>
    <col min="10750" max="10757" width="11.125" style="59" customWidth="1"/>
    <col min="10758" max="11003" width="9" style="59"/>
    <col min="11004" max="11004" width="2.75" style="59" customWidth="1"/>
    <col min="11005" max="11005" width="19.25" style="59" bestFit="1" customWidth="1"/>
    <col min="11006" max="11013" width="11.125" style="59" customWidth="1"/>
    <col min="11014" max="11259" width="9" style="59"/>
    <col min="11260" max="11260" width="2.75" style="59" customWidth="1"/>
    <col min="11261" max="11261" width="19.25" style="59" bestFit="1" customWidth="1"/>
    <col min="11262" max="11269" width="11.125" style="59" customWidth="1"/>
    <col min="11270" max="11515" width="9" style="59"/>
    <col min="11516" max="11516" width="2.75" style="59" customWidth="1"/>
    <col min="11517" max="11517" width="19.25" style="59" bestFit="1" customWidth="1"/>
    <col min="11518" max="11525" width="11.125" style="59" customWidth="1"/>
    <col min="11526" max="11771" width="9" style="59"/>
    <col min="11772" max="11772" width="2.75" style="59" customWidth="1"/>
    <col min="11773" max="11773" width="19.25" style="59" bestFit="1" customWidth="1"/>
    <col min="11774" max="11781" width="11.125" style="59" customWidth="1"/>
    <col min="11782" max="12027" width="9" style="59"/>
    <col min="12028" max="12028" width="2.75" style="59" customWidth="1"/>
    <col min="12029" max="12029" width="19.25" style="59" bestFit="1" customWidth="1"/>
    <col min="12030" max="12037" width="11.125" style="59" customWidth="1"/>
    <col min="12038" max="12283" width="9" style="59"/>
    <col min="12284" max="12284" width="2.75" style="59" customWidth="1"/>
    <col min="12285" max="12285" width="19.25" style="59" bestFit="1" customWidth="1"/>
    <col min="12286" max="12293" width="11.125" style="59" customWidth="1"/>
    <col min="12294" max="12539" width="9" style="59"/>
    <col min="12540" max="12540" width="2.75" style="59" customWidth="1"/>
    <col min="12541" max="12541" width="19.25" style="59" bestFit="1" customWidth="1"/>
    <col min="12542" max="12549" width="11.125" style="59" customWidth="1"/>
    <col min="12550" max="12795" width="9" style="59"/>
    <col min="12796" max="12796" width="2.75" style="59" customWidth="1"/>
    <col min="12797" max="12797" width="19.25" style="59" bestFit="1" customWidth="1"/>
    <col min="12798" max="12805" width="11.125" style="59" customWidth="1"/>
    <col min="12806" max="13051" width="9" style="59"/>
    <col min="13052" max="13052" width="2.75" style="59" customWidth="1"/>
    <col min="13053" max="13053" width="19.25" style="59" bestFit="1" customWidth="1"/>
    <col min="13054" max="13061" width="11.125" style="59" customWidth="1"/>
    <col min="13062" max="13307" width="9" style="59"/>
    <col min="13308" max="13308" width="2.75" style="59" customWidth="1"/>
    <col min="13309" max="13309" width="19.25" style="59" bestFit="1" customWidth="1"/>
    <col min="13310" max="13317" width="11.125" style="59" customWidth="1"/>
    <col min="13318" max="13563" width="9" style="59"/>
    <col min="13564" max="13564" width="2.75" style="59" customWidth="1"/>
    <col min="13565" max="13565" width="19.25" style="59" bestFit="1" customWidth="1"/>
    <col min="13566" max="13573" width="11.125" style="59" customWidth="1"/>
    <col min="13574" max="13819" width="9" style="59"/>
    <col min="13820" max="13820" width="2.75" style="59" customWidth="1"/>
    <col min="13821" max="13821" width="19.25" style="59" bestFit="1" customWidth="1"/>
    <col min="13822" max="13829" width="11.125" style="59" customWidth="1"/>
    <col min="13830" max="14075" width="9" style="59"/>
    <col min="14076" max="14076" width="2.75" style="59" customWidth="1"/>
    <col min="14077" max="14077" width="19.25" style="59" bestFit="1" customWidth="1"/>
    <col min="14078" max="14085" width="11.125" style="59" customWidth="1"/>
    <col min="14086" max="14331" width="9" style="59"/>
    <col min="14332" max="14332" width="2.75" style="59" customWidth="1"/>
    <col min="14333" max="14333" width="19.25" style="59" bestFit="1" customWidth="1"/>
    <col min="14334" max="14341" width="11.125" style="59" customWidth="1"/>
    <col min="14342" max="14587" width="9" style="59"/>
    <col min="14588" max="14588" width="2.75" style="59" customWidth="1"/>
    <col min="14589" max="14589" width="19.25" style="59" bestFit="1" customWidth="1"/>
    <col min="14590" max="14597" width="11.125" style="59" customWidth="1"/>
    <col min="14598" max="14843" width="9" style="59"/>
    <col min="14844" max="14844" width="2.75" style="59" customWidth="1"/>
    <col min="14845" max="14845" width="19.25" style="59" bestFit="1" customWidth="1"/>
    <col min="14846" max="14853" width="11.125" style="59" customWidth="1"/>
    <col min="14854" max="15099" width="9" style="59"/>
    <col min="15100" max="15100" width="2.75" style="59" customWidth="1"/>
    <col min="15101" max="15101" width="19.25" style="59" bestFit="1" customWidth="1"/>
    <col min="15102" max="15109" width="11.125" style="59" customWidth="1"/>
    <col min="15110" max="15355" width="9" style="59"/>
    <col min="15356" max="15356" width="2.75" style="59" customWidth="1"/>
    <col min="15357" max="15357" width="19.25" style="59" bestFit="1" customWidth="1"/>
    <col min="15358" max="15365" width="11.125" style="59" customWidth="1"/>
    <col min="15366" max="15611" width="9" style="59"/>
    <col min="15612" max="15612" width="2.75" style="59" customWidth="1"/>
    <col min="15613" max="15613" width="19.25" style="59" bestFit="1" customWidth="1"/>
    <col min="15614" max="15621" width="11.125" style="59" customWidth="1"/>
    <col min="15622" max="15867" width="9" style="59"/>
    <col min="15868" max="15868" width="2.75" style="59" customWidth="1"/>
    <col min="15869" max="15869" width="19.25" style="59" bestFit="1" customWidth="1"/>
    <col min="15870" max="15877" width="11.125" style="59" customWidth="1"/>
    <col min="15878" max="16123" width="9" style="59"/>
    <col min="16124" max="16124" width="2.75" style="59" customWidth="1"/>
    <col min="16125" max="16125" width="19.25" style="59" bestFit="1" customWidth="1"/>
    <col min="16126" max="16133" width="11.125" style="59" customWidth="1"/>
    <col min="16134" max="16384" width="9" style="59"/>
  </cols>
  <sheetData>
    <row r="1" spans="1:10" ht="11.25" x14ac:dyDescent="0.15">
      <c r="A1" s="147"/>
      <c r="B1" s="147"/>
      <c r="C1" s="147"/>
      <c r="D1" s="147"/>
      <c r="E1" s="147"/>
      <c r="F1" s="147"/>
      <c r="G1" s="147"/>
      <c r="H1" s="147"/>
      <c r="I1" s="147"/>
      <c r="J1" s="234" t="s">
        <v>358</v>
      </c>
    </row>
    <row r="2" spans="1:10" s="60" customFormat="1" ht="15.95" customHeight="1" x14ac:dyDescent="0.15">
      <c r="A2" s="812" t="s">
        <v>426</v>
      </c>
      <c r="B2" s="813"/>
      <c r="C2" s="816" t="s">
        <v>750</v>
      </c>
      <c r="D2" s="818">
        <v>0</v>
      </c>
      <c r="E2" s="817">
        <v>0</v>
      </c>
      <c r="F2" s="816" t="s">
        <v>736</v>
      </c>
      <c r="G2" s="818">
        <v>0</v>
      </c>
      <c r="H2" s="817">
        <v>0</v>
      </c>
      <c r="I2" s="816" t="s">
        <v>300</v>
      </c>
      <c r="J2" s="817"/>
    </row>
    <row r="3" spans="1:10" s="60" customFormat="1" ht="15.95" customHeight="1" x14ac:dyDescent="0.15">
      <c r="A3" s="814"/>
      <c r="B3" s="815"/>
      <c r="C3" s="99" t="s">
        <v>202</v>
      </c>
      <c r="D3" s="99" t="s">
        <v>419</v>
      </c>
      <c r="E3" s="99" t="s">
        <v>418</v>
      </c>
      <c r="F3" s="99" t="s">
        <v>202</v>
      </c>
      <c r="G3" s="99" t="s">
        <v>419</v>
      </c>
      <c r="H3" s="99" t="s">
        <v>418</v>
      </c>
      <c r="I3" s="99" t="s">
        <v>301</v>
      </c>
      <c r="J3" s="99" t="s">
        <v>302</v>
      </c>
    </row>
    <row r="4" spans="1:10" s="61" customFormat="1" ht="11.1" customHeight="1" x14ac:dyDescent="0.15">
      <c r="A4" s="808" t="s">
        <v>427</v>
      </c>
      <c r="B4" s="809"/>
      <c r="C4" s="108">
        <v>37812247</v>
      </c>
      <c r="D4" s="109">
        <v>13989257</v>
      </c>
      <c r="E4" s="109">
        <v>23822990</v>
      </c>
      <c r="F4" s="109">
        <v>37556550</v>
      </c>
      <c r="G4" s="109">
        <v>13955407</v>
      </c>
      <c r="H4" s="109">
        <v>23601143</v>
      </c>
      <c r="I4" s="109">
        <v>255697</v>
      </c>
      <c r="J4" s="703">
        <v>1.0069999999999999</v>
      </c>
    </row>
    <row r="5" spans="1:10" s="61" customFormat="1" ht="11.1" customHeight="1" x14ac:dyDescent="0.15">
      <c r="A5" s="810" t="s">
        <v>371</v>
      </c>
      <c r="B5" s="811"/>
      <c r="C5" s="112">
        <v>332770</v>
      </c>
      <c r="D5" s="110">
        <v>113978</v>
      </c>
      <c r="E5" s="110">
        <v>218792</v>
      </c>
      <c r="F5" s="110">
        <v>350705</v>
      </c>
      <c r="G5" s="110">
        <v>119754</v>
      </c>
      <c r="H5" s="110">
        <v>230951</v>
      </c>
      <c r="I5" s="110">
        <v>-17935</v>
      </c>
      <c r="J5" s="714">
        <v>0.94899999999999995</v>
      </c>
    </row>
    <row r="6" spans="1:10" ht="11.1" customHeight="1" x14ac:dyDescent="0.15">
      <c r="A6" s="116">
        <v>1</v>
      </c>
      <c r="B6" s="117" t="s">
        <v>372</v>
      </c>
      <c r="C6" s="113">
        <v>120437</v>
      </c>
      <c r="D6" s="114">
        <v>3310</v>
      </c>
      <c r="E6" s="114">
        <v>117127</v>
      </c>
      <c r="F6" s="114">
        <v>135705</v>
      </c>
      <c r="G6" s="114">
        <v>3715</v>
      </c>
      <c r="H6" s="114">
        <v>131990</v>
      </c>
      <c r="I6" s="114">
        <v>-15268</v>
      </c>
      <c r="J6" s="715">
        <v>0.88700000000000001</v>
      </c>
    </row>
    <row r="7" spans="1:10" ht="11.1" customHeight="1" x14ac:dyDescent="0.15">
      <c r="A7" s="116">
        <v>2</v>
      </c>
      <c r="B7" s="117" t="s">
        <v>497</v>
      </c>
      <c r="C7" s="113">
        <v>56645</v>
      </c>
      <c r="D7" s="114">
        <v>37890</v>
      </c>
      <c r="E7" s="114">
        <v>18755</v>
      </c>
      <c r="F7" s="114">
        <v>51845</v>
      </c>
      <c r="G7" s="114">
        <v>33110</v>
      </c>
      <c r="H7" s="114">
        <v>18735</v>
      </c>
      <c r="I7" s="114">
        <v>4800</v>
      </c>
      <c r="J7" s="715">
        <v>1.093</v>
      </c>
    </row>
    <row r="8" spans="1:10" ht="11.1" customHeight="1" x14ac:dyDescent="0.15">
      <c r="A8" s="116">
        <v>3</v>
      </c>
      <c r="B8" s="117" t="s">
        <v>498</v>
      </c>
      <c r="C8" s="113">
        <v>50</v>
      </c>
      <c r="D8" s="114">
        <v>10</v>
      </c>
      <c r="E8" s="114">
        <v>40</v>
      </c>
      <c r="F8" s="114">
        <v>75</v>
      </c>
      <c r="G8" s="114">
        <v>35</v>
      </c>
      <c r="H8" s="114">
        <v>40</v>
      </c>
      <c r="I8" s="114">
        <v>-25</v>
      </c>
      <c r="J8" s="715">
        <v>0.66700000000000004</v>
      </c>
    </row>
    <row r="9" spans="1:10" ht="11.1" customHeight="1" x14ac:dyDescent="0.15">
      <c r="A9" s="116">
        <v>4</v>
      </c>
      <c r="B9" s="117" t="s">
        <v>32</v>
      </c>
      <c r="C9" s="113">
        <v>12415</v>
      </c>
      <c r="D9" s="114">
        <v>5530</v>
      </c>
      <c r="E9" s="114">
        <v>6885</v>
      </c>
      <c r="F9" s="114">
        <v>19120</v>
      </c>
      <c r="G9" s="114">
        <v>12460</v>
      </c>
      <c r="H9" s="114">
        <v>6660</v>
      </c>
      <c r="I9" s="114">
        <v>-6705</v>
      </c>
      <c r="J9" s="715">
        <v>0.64900000000000002</v>
      </c>
    </row>
    <row r="10" spans="1:10" ht="11.1" customHeight="1" x14ac:dyDescent="0.15">
      <c r="A10" s="116">
        <v>5</v>
      </c>
      <c r="B10" s="117" t="s">
        <v>303</v>
      </c>
      <c r="C10" s="113">
        <v>1155</v>
      </c>
      <c r="D10" s="114">
        <v>825</v>
      </c>
      <c r="E10" s="114">
        <v>330</v>
      </c>
      <c r="F10" s="114">
        <v>1610</v>
      </c>
      <c r="G10" s="114">
        <v>1295</v>
      </c>
      <c r="H10" s="114">
        <v>315</v>
      </c>
      <c r="I10" s="114">
        <v>-455</v>
      </c>
      <c r="J10" s="715">
        <v>0.71699999999999997</v>
      </c>
    </row>
    <row r="11" spans="1:10" ht="11.1" customHeight="1" x14ac:dyDescent="0.15">
      <c r="A11" s="116">
        <v>6</v>
      </c>
      <c r="B11" s="117" t="s">
        <v>499</v>
      </c>
      <c r="C11" s="113">
        <v>87556</v>
      </c>
      <c r="D11" s="114">
        <v>40309</v>
      </c>
      <c r="E11" s="114">
        <v>47247</v>
      </c>
      <c r="F11" s="114">
        <v>85714</v>
      </c>
      <c r="G11" s="114">
        <v>39218</v>
      </c>
      <c r="H11" s="114">
        <v>46496</v>
      </c>
      <c r="I11" s="114">
        <v>1842</v>
      </c>
      <c r="J11" s="715">
        <v>1.0209999999999999</v>
      </c>
    </row>
    <row r="12" spans="1:10" ht="11.1" customHeight="1" x14ac:dyDescent="0.15">
      <c r="A12" s="116">
        <v>7</v>
      </c>
      <c r="B12" s="117" t="s">
        <v>373</v>
      </c>
      <c r="C12" s="113" t="s">
        <v>212</v>
      </c>
      <c r="D12" s="114" t="s">
        <v>212</v>
      </c>
      <c r="E12" s="114" t="s">
        <v>212</v>
      </c>
      <c r="F12" s="114" t="s">
        <v>212</v>
      </c>
      <c r="G12" s="114" t="s">
        <v>212</v>
      </c>
      <c r="H12" s="114" t="s">
        <v>212</v>
      </c>
      <c r="I12" s="114" t="s">
        <v>212</v>
      </c>
      <c r="J12" s="715" t="s">
        <v>212</v>
      </c>
    </row>
    <row r="13" spans="1:10" ht="11.1" customHeight="1" x14ac:dyDescent="0.15">
      <c r="A13" s="116">
        <v>8</v>
      </c>
      <c r="B13" s="117" t="s">
        <v>374</v>
      </c>
      <c r="C13" s="113">
        <v>2625</v>
      </c>
      <c r="D13" s="114">
        <v>1140</v>
      </c>
      <c r="E13" s="114">
        <v>1485</v>
      </c>
      <c r="F13" s="114">
        <v>3869</v>
      </c>
      <c r="G13" s="114">
        <v>1634</v>
      </c>
      <c r="H13" s="114">
        <v>2235</v>
      </c>
      <c r="I13" s="114">
        <v>-1244</v>
      </c>
      <c r="J13" s="715">
        <v>0.67800000000000005</v>
      </c>
    </row>
    <row r="14" spans="1:10" ht="11.1" customHeight="1" x14ac:dyDescent="0.15">
      <c r="A14" s="116">
        <v>9</v>
      </c>
      <c r="B14" s="117" t="s">
        <v>375</v>
      </c>
      <c r="C14" s="113" t="s">
        <v>212</v>
      </c>
      <c r="D14" s="114" t="s">
        <v>212</v>
      </c>
      <c r="E14" s="114" t="s">
        <v>212</v>
      </c>
      <c r="F14" s="114" t="s">
        <v>212</v>
      </c>
      <c r="G14" s="114" t="s">
        <v>212</v>
      </c>
      <c r="H14" s="114" t="s">
        <v>212</v>
      </c>
      <c r="I14" s="114" t="s">
        <v>212</v>
      </c>
      <c r="J14" s="715" t="s">
        <v>212</v>
      </c>
    </row>
    <row r="15" spans="1:10" ht="11.1" customHeight="1" x14ac:dyDescent="0.15">
      <c r="A15" s="116">
        <v>10</v>
      </c>
      <c r="B15" s="117" t="s">
        <v>377</v>
      </c>
      <c r="C15" s="113">
        <v>15369</v>
      </c>
      <c r="D15" s="114">
        <v>10924</v>
      </c>
      <c r="E15" s="114">
        <v>4445</v>
      </c>
      <c r="F15" s="114">
        <v>13527</v>
      </c>
      <c r="G15" s="114">
        <v>10642</v>
      </c>
      <c r="H15" s="114">
        <v>2885</v>
      </c>
      <c r="I15" s="114">
        <v>1842</v>
      </c>
      <c r="J15" s="715">
        <v>1.1359999999999999</v>
      </c>
    </row>
    <row r="16" spans="1:10" ht="11.1" customHeight="1" x14ac:dyDescent="0.15">
      <c r="A16" s="116">
        <v>11</v>
      </c>
      <c r="B16" s="117" t="s">
        <v>378</v>
      </c>
      <c r="C16" s="113">
        <v>36518</v>
      </c>
      <c r="D16" s="114">
        <v>14040</v>
      </c>
      <c r="E16" s="114">
        <v>22478</v>
      </c>
      <c r="F16" s="114">
        <v>39240</v>
      </c>
      <c r="G16" s="114">
        <v>17645</v>
      </c>
      <c r="H16" s="114">
        <v>21595</v>
      </c>
      <c r="I16" s="114">
        <v>-2722</v>
      </c>
      <c r="J16" s="715">
        <v>0.93100000000000005</v>
      </c>
    </row>
    <row r="17" spans="1:10" s="61" customFormat="1" ht="11.1" customHeight="1" x14ac:dyDescent="0.15">
      <c r="A17" s="810" t="s">
        <v>518</v>
      </c>
      <c r="B17" s="811"/>
      <c r="C17" s="112">
        <v>71056</v>
      </c>
      <c r="D17" s="110">
        <v>41178</v>
      </c>
      <c r="E17" s="110">
        <v>29878</v>
      </c>
      <c r="F17" s="110">
        <v>59148</v>
      </c>
      <c r="G17" s="110">
        <v>41096</v>
      </c>
      <c r="H17" s="110">
        <v>18052</v>
      </c>
      <c r="I17" s="110">
        <v>11908</v>
      </c>
      <c r="J17" s="714">
        <v>1.2010000000000001</v>
      </c>
    </row>
    <row r="18" spans="1:10" ht="11.1" customHeight="1" x14ac:dyDescent="0.15">
      <c r="A18" s="116">
        <v>12</v>
      </c>
      <c r="B18" s="117" t="s">
        <v>379</v>
      </c>
      <c r="C18" s="113">
        <v>380</v>
      </c>
      <c r="D18" s="114">
        <v>240</v>
      </c>
      <c r="E18" s="114">
        <v>140</v>
      </c>
      <c r="F18" s="114">
        <v>214</v>
      </c>
      <c r="G18" s="114">
        <v>54</v>
      </c>
      <c r="H18" s="114">
        <v>160</v>
      </c>
      <c r="I18" s="114">
        <v>166</v>
      </c>
      <c r="J18" s="715">
        <v>1.776</v>
      </c>
    </row>
    <row r="19" spans="1:10" ht="11.1" customHeight="1" x14ac:dyDescent="0.15">
      <c r="A19" s="116">
        <v>13</v>
      </c>
      <c r="B19" s="117" t="s">
        <v>380</v>
      </c>
      <c r="C19" s="113">
        <v>55561</v>
      </c>
      <c r="D19" s="114">
        <v>31152</v>
      </c>
      <c r="E19" s="114">
        <v>24409</v>
      </c>
      <c r="F19" s="114">
        <v>42762</v>
      </c>
      <c r="G19" s="114">
        <v>31148</v>
      </c>
      <c r="H19" s="114">
        <v>11614</v>
      </c>
      <c r="I19" s="114">
        <v>12799</v>
      </c>
      <c r="J19" s="715">
        <v>1.2989999999999999</v>
      </c>
    </row>
    <row r="20" spans="1:10" ht="11.1" customHeight="1" x14ac:dyDescent="0.15">
      <c r="A20" s="116">
        <v>14</v>
      </c>
      <c r="B20" s="117" t="s">
        <v>381</v>
      </c>
      <c r="C20" s="113">
        <v>6195</v>
      </c>
      <c r="D20" s="114">
        <v>4015</v>
      </c>
      <c r="E20" s="114">
        <v>2180</v>
      </c>
      <c r="F20" s="114">
        <v>7910</v>
      </c>
      <c r="G20" s="114">
        <v>5055</v>
      </c>
      <c r="H20" s="114">
        <v>2855</v>
      </c>
      <c r="I20" s="114">
        <v>-1715</v>
      </c>
      <c r="J20" s="715">
        <v>0.78300000000000003</v>
      </c>
    </row>
    <row r="21" spans="1:10" ht="11.1" customHeight="1" x14ac:dyDescent="0.15">
      <c r="A21" s="116">
        <v>15</v>
      </c>
      <c r="B21" s="117" t="s">
        <v>34</v>
      </c>
      <c r="C21" s="113">
        <v>685</v>
      </c>
      <c r="D21" s="114" t="s">
        <v>212</v>
      </c>
      <c r="E21" s="114">
        <v>685</v>
      </c>
      <c r="F21" s="114">
        <v>400</v>
      </c>
      <c r="G21" s="114">
        <v>20</v>
      </c>
      <c r="H21" s="114">
        <v>380</v>
      </c>
      <c r="I21" s="114">
        <v>285</v>
      </c>
      <c r="J21" s="715">
        <v>1.7130000000000001</v>
      </c>
    </row>
    <row r="22" spans="1:10" ht="11.1" customHeight="1" x14ac:dyDescent="0.15">
      <c r="A22" s="116">
        <v>16</v>
      </c>
      <c r="B22" s="117" t="s">
        <v>50</v>
      </c>
      <c r="C22" s="113">
        <v>7980</v>
      </c>
      <c r="D22" s="114">
        <v>5671</v>
      </c>
      <c r="E22" s="114">
        <v>2309</v>
      </c>
      <c r="F22" s="114">
        <v>7627</v>
      </c>
      <c r="G22" s="114">
        <v>4714</v>
      </c>
      <c r="H22" s="114">
        <v>2913</v>
      </c>
      <c r="I22" s="114">
        <v>353</v>
      </c>
      <c r="J22" s="715">
        <v>1.046</v>
      </c>
    </row>
    <row r="23" spans="1:10" ht="11.1" customHeight="1" x14ac:dyDescent="0.15">
      <c r="A23" s="116">
        <v>17</v>
      </c>
      <c r="B23" s="117" t="s">
        <v>382</v>
      </c>
      <c r="C23" s="113">
        <v>255</v>
      </c>
      <c r="D23" s="114">
        <v>100</v>
      </c>
      <c r="E23" s="114">
        <v>155</v>
      </c>
      <c r="F23" s="114">
        <v>235</v>
      </c>
      <c r="G23" s="114">
        <v>105</v>
      </c>
      <c r="H23" s="114">
        <v>130</v>
      </c>
      <c r="I23" s="114">
        <v>20</v>
      </c>
      <c r="J23" s="715">
        <v>1.085</v>
      </c>
    </row>
    <row r="24" spans="1:10" s="61" customFormat="1" ht="11.1" customHeight="1" x14ac:dyDescent="0.15">
      <c r="A24" s="810" t="s">
        <v>383</v>
      </c>
      <c r="B24" s="811"/>
      <c r="C24" s="112">
        <v>4511734</v>
      </c>
      <c r="D24" s="110">
        <v>201030</v>
      </c>
      <c r="E24" s="110">
        <v>4310704</v>
      </c>
      <c r="F24" s="110">
        <v>4770454</v>
      </c>
      <c r="G24" s="110">
        <v>235772</v>
      </c>
      <c r="H24" s="110">
        <v>4534682</v>
      </c>
      <c r="I24" s="110">
        <v>-258720</v>
      </c>
      <c r="J24" s="714">
        <v>0.94599999999999995</v>
      </c>
    </row>
    <row r="25" spans="1:10" ht="11.1" customHeight="1" x14ac:dyDescent="0.15">
      <c r="A25" s="116">
        <v>18</v>
      </c>
      <c r="B25" s="117" t="s">
        <v>384</v>
      </c>
      <c r="C25" s="113">
        <v>109418</v>
      </c>
      <c r="D25" s="114">
        <v>49875</v>
      </c>
      <c r="E25" s="114">
        <v>59543</v>
      </c>
      <c r="F25" s="114">
        <v>114726</v>
      </c>
      <c r="G25" s="114">
        <v>47195</v>
      </c>
      <c r="H25" s="114">
        <v>67531</v>
      </c>
      <c r="I25" s="114">
        <v>-5308</v>
      </c>
      <c r="J25" s="715">
        <v>0.95399999999999996</v>
      </c>
    </row>
    <row r="26" spans="1:10" ht="11.1" customHeight="1" x14ac:dyDescent="0.15">
      <c r="A26" s="116">
        <v>19</v>
      </c>
      <c r="B26" s="117" t="s">
        <v>0</v>
      </c>
      <c r="C26" s="113">
        <v>9962</v>
      </c>
      <c r="D26" s="114">
        <v>2803</v>
      </c>
      <c r="E26" s="114">
        <v>7159</v>
      </c>
      <c r="F26" s="114" t="s">
        <v>212</v>
      </c>
      <c r="G26" s="114" t="s">
        <v>212</v>
      </c>
      <c r="H26" s="114" t="s">
        <v>212</v>
      </c>
      <c r="I26" s="114">
        <v>9962</v>
      </c>
      <c r="J26" s="715" t="s">
        <v>212</v>
      </c>
    </row>
    <row r="27" spans="1:10" ht="11.1" customHeight="1" x14ac:dyDescent="0.15">
      <c r="A27" s="116">
        <v>20</v>
      </c>
      <c r="B27" s="117" t="s">
        <v>501</v>
      </c>
      <c r="C27" s="113">
        <v>1480</v>
      </c>
      <c r="D27" s="114" t="s">
        <v>212</v>
      </c>
      <c r="E27" s="114">
        <v>1480</v>
      </c>
      <c r="F27" s="114">
        <v>1630</v>
      </c>
      <c r="G27" s="114">
        <v>80</v>
      </c>
      <c r="H27" s="114">
        <v>1550</v>
      </c>
      <c r="I27" s="114">
        <v>-150</v>
      </c>
      <c r="J27" s="715">
        <v>0.90800000000000003</v>
      </c>
    </row>
    <row r="28" spans="1:10" ht="11.1" customHeight="1" x14ac:dyDescent="0.15">
      <c r="A28" s="116">
        <v>21</v>
      </c>
      <c r="B28" s="117" t="s">
        <v>502</v>
      </c>
      <c r="C28" s="113">
        <v>3322290</v>
      </c>
      <c r="D28" s="114">
        <v>123714</v>
      </c>
      <c r="E28" s="114">
        <v>3198576</v>
      </c>
      <c r="F28" s="114">
        <v>3533653</v>
      </c>
      <c r="G28" s="114">
        <v>121036</v>
      </c>
      <c r="H28" s="114">
        <v>3412617</v>
      </c>
      <c r="I28" s="114">
        <v>-211363</v>
      </c>
      <c r="J28" s="715">
        <v>0.94</v>
      </c>
    </row>
    <row r="29" spans="1:10" ht="11.1" customHeight="1" x14ac:dyDescent="0.15">
      <c r="A29" s="116">
        <v>22</v>
      </c>
      <c r="B29" s="117" t="s">
        <v>503</v>
      </c>
      <c r="C29" s="113">
        <v>642582</v>
      </c>
      <c r="D29" s="114">
        <v>1245</v>
      </c>
      <c r="E29" s="114">
        <v>641337</v>
      </c>
      <c r="F29" s="114">
        <v>745408</v>
      </c>
      <c r="G29" s="114">
        <v>1445</v>
      </c>
      <c r="H29" s="114">
        <v>743963</v>
      </c>
      <c r="I29" s="114">
        <v>-102826</v>
      </c>
      <c r="J29" s="715">
        <v>0.86199999999999999</v>
      </c>
    </row>
    <row r="30" spans="1:10" ht="11.1" customHeight="1" x14ac:dyDescent="0.15">
      <c r="A30" s="116">
        <v>23</v>
      </c>
      <c r="B30" s="117" t="s">
        <v>1</v>
      </c>
      <c r="C30" s="113" t="s">
        <v>212</v>
      </c>
      <c r="D30" s="114" t="s">
        <v>212</v>
      </c>
      <c r="E30" s="114" t="s">
        <v>212</v>
      </c>
      <c r="F30" s="114" t="s">
        <v>212</v>
      </c>
      <c r="G30" s="114" t="s">
        <v>212</v>
      </c>
      <c r="H30" s="114" t="s">
        <v>212</v>
      </c>
      <c r="I30" s="114" t="s">
        <v>212</v>
      </c>
      <c r="J30" s="715" t="s">
        <v>212</v>
      </c>
    </row>
    <row r="31" spans="1:10" ht="11.1" customHeight="1" x14ac:dyDescent="0.15">
      <c r="A31" s="116">
        <v>24</v>
      </c>
      <c r="B31" s="117" t="s">
        <v>2</v>
      </c>
      <c r="C31" s="113" t="s">
        <v>212</v>
      </c>
      <c r="D31" s="114" t="s">
        <v>212</v>
      </c>
      <c r="E31" s="114" t="s">
        <v>212</v>
      </c>
      <c r="F31" s="114" t="s">
        <v>212</v>
      </c>
      <c r="G31" s="114" t="s">
        <v>212</v>
      </c>
      <c r="H31" s="114" t="s">
        <v>212</v>
      </c>
      <c r="I31" s="114" t="s">
        <v>212</v>
      </c>
      <c r="J31" s="715" t="s">
        <v>212</v>
      </c>
    </row>
    <row r="32" spans="1:10" ht="11.1" customHeight="1" x14ac:dyDescent="0.15">
      <c r="A32" s="116">
        <v>25</v>
      </c>
      <c r="B32" s="117" t="s">
        <v>3</v>
      </c>
      <c r="C32" s="113">
        <v>310743</v>
      </c>
      <c r="D32" s="114">
        <v>1470</v>
      </c>
      <c r="E32" s="114">
        <v>309273</v>
      </c>
      <c r="F32" s="114">
        <v>207117</v>
      </c>
      <c r="G32" s="114">
        <v>1090</v>
      </c>
      <c r="H32" s="114">
        <v>206027</v>
      </c>
      <c r="I32" s="114">
        <v>103626</v>
      </c>
      <c r="J32" s="715">
        <v>1.5</v>
      </c>
    </row>
    <row r="33" spans="1:10" ht="11.1" customHeight="1" x14ac:dyDescent="0.15">
      <c r="A33" s="116">
        <v>26</v>
      </c>
      <c r="B33" s="117" t="s">
        <v>4</v>
      </c>
      <c r="C33" s="113">
        <v>880</v>
      </c>
      <c r="D33" s="114" t="s">
        <v>212</v>
      </c>
      <c r="E33" s="114">
        <v>880</v>
      </c>
      <c r="F33" s="114">
        <v>240</v>
      </c>
      <c r="G33" s="114">
        <v>20</v>
      </c>
      <c r="H33" s="114">
        <v>220</v>
      </c>
      <c r="I33" s="114">
        <v>640</v>
      </c>
      <c r="J33" s="715">
        <v>3.6669999999999998</v>
      </c>
    </row>
    <row r="34" spans="1:10" ht="11.1" customHeight="1" x14ac:dyDescent="0.15">
      <c r="A34" s="116">
        <v>27</v>
      </c>
      <c r="B34" s="117" t="s">
        <v>35</v>
      </c>
      <c r="C34" s="113">
        <v>114379</v>
      </c>
      <c r="D34" s="114">
        <v>21923</v>
      </c>
      <c r="E34" s="114">
        <v>92456</v>
      </c>
      <c r="F34" s="114">
        <v>167680</v>
      </c>
      <c r="G34" s="114">
        <v>64906</v>
      </c>
      <c r="H34" s="114">
        <v>102774</v>
      </c>
      <c r="I34" s="114">
        <v>-53301</v>
      </c>
      <c r="J34" s="715">
        <v>0.68200000000000005</v>
      </c>
    </row>
    <row r="35" spans="1:10" s="61" customFormat="1" ht="11.1" customHeight="1" x14ac:dyDescent="0.15">
      <c r="A35" s="810" t="s">
        <v>5</v>
      </c>
      <c r="B35" s="811"/>
      <c r="C35" s="112">
        <v>16136959</v>
      </c>
      <c r="D35" s="110">
        <v>8279592</v>
      </c>
      <c r="E35" s="110">
        <v>7857367</v>
      </c>
      <c r="F35" s="110">
        <v>15504564</v>
      </c>
      <c r="G35" s="110">
        <v>7876955</v>
      </c>
      <c r="H35" s="110">
        <v>7627609</v>
      </c>
      <c r="I35" s="110">
        <v>632395</v>
      </c>
      <c r="J35" s="714">
        <v>1.0409999999999999</v>
      </c>
    </row>
    <row r="36" spans="1:10" ht="11.1" customHeight="1" x14ac:dyDescent="0.15">
      <c r="A36" s="116">
        <v>28</v>
      </c>
      <c r="B36" s="117" t="s">
        <v>6</v>
      </c>
      <c r="C36" s="113">
        <v>3865</v>
      </c>
      <c r="D36" s="114">
        <v>1170</v>
      </c>
      <c r="E36" s="114">
        <v>2695</v>
      </c>
      <c r="F36" s="114">
        <v>3925</v>
      </c>
      <c r="G36" s="114">
        <v>960</v>
      </c>
      <c r="H36" s="114">
        <v>2965</v>
      </c>
      <c r="I36" s="114">
        <v>-60</v>
      </c>
      <c r="J36" s="715">
        <v>0.98499999999999999</v>
      </c>
    </row>
    <row r="37" spans="1:10" ht="11.1" customHeight="1" x14ac:dyDescent="0.15">
      <c r="A37" s="116">
        <v>29</v>
      </c>
      <c r="B37" s="117" t="s">
        <v>36</v>
      </c>
      <c r="C37" s="113">
        <v>873984</v>
      </c>
      <c r="D37" s="114">
        <v>19064</v>
      </c>
      <c r="E37" s="114">
        <v>854920</v>
      </c>
      <c r="F37" s="114">
        <v>955670</v>
      </c>
      <c r="G37" s="114">
        <v>21173</v>
      </c>
      <c r="H37" s="114">
        <v>934497</v>
      </c>
      <c r="I37" s="114">
        <v>-81686</v>
      </c>
      <c r="J37" s="715">
        <v>0.91500000000000004</v>
      </c>
    </row>
    <row r="38" spans="1:10" ht="11.1" customHeight="1" x14ac:dyDescent="0.15">
      <c r="A38" s="116">
        <v>30</v>
      </c>
      <c r="B38" s="117" t="s">
        <v>7</v>
      </c>
      <c r="C38" s="113">
        <v>47196</v>
      </c>
      <c r="D38" s="114">
        <v>3618</v>
      </c>
      <c r="E38" s="114">
        <v>43578</v>
      </c>
      <c r="F38" s="114">
        <v>44895</v>
      </c>
      <c r="G38" s="114">
        <v>4220</v>
      </c>
      <c r="H38" s="114">
        <v>40675</v>
      </c>
      <c r="I38" s="114">
        <v>2301</v>
      </c>
      <c r="J38" s="715">
        <v>1.0509999999999999</v>
      </c>
    </row>
    <row r="39" spans="1:10" ht="11.1" customHeight="1" x14ac:dyDescent="0.15">
      <c r="A39" s="116">
        <v>31</v>
      </c>
      <c r="B39" s="117" t="s">
        <v>8</v>
      </c>
      <c r="C39" s="113">
        <v>53565</v>
      </c>
      <c r="D39" s="114">
        <v>35626</v>
      </c>
      <c r="E39" s="114">
        <v>17939</v>
      </c>
      <c r="F39" s="114">
        <v>56695</v>
      </c>
      <c r="G39" s="114">
        <v>35697</v>
      </c>
      <c r="H39" s="114">
        <v>20998</v>
      </c>
      <c r="I39" s="114">
        <v>-3130</v>
      </c>
      <c r="J39" s="715">
        <v>0.94499999999999995</v>
      </c>
    </row>
    <row r="40" spans="1:10" ht="11.1" customHeight="1" x14ac:dyDescent="0.15">
      <c r="A40" s="116">
        <v>32</v>
      </c>
      <c r="B40" s="117" t="s">
        <v>37</v>
      </c>
      <c r="C40" s="113">
        <v>40</v>
      </c>
      <c r="D40" s="114">
        <v>40</v>
      </c>
      <c r="E40" s="114" t="s">
        <v>212</v>
      </c>
      <c r="F40" s="114">
        <v>170</v>
      </c>
      <c r="G40" s="114" t="s">
        <v>212</v>
      </c>
      <c r="H40" s="114">
        <v>170</v>
      </c>
      <c r="I40" s="114">
        <v>-130</v>
      </c>
      <c r="J40" s="715">
        <v>0.23499999999999999</v>
      </c>
    </row>
    <row r="41" spans="1:10" ht="11.1" customHeight="1" x14ac:dyDescent="0.15">
      <c r="A41" s="116">
        <v>33</v>
      </c>
      <c r="B41" s="117" t="s">
        <v>504</v>
      </c>
      <c r="C41" s="113">
        <v>14469765</v>
      </c>
      <c r="D41" s="114">
        <v>7862519</v>
      </c>
      <c r="E41" s="114">
        <v>6607246</v>
      </c>
      <c r="F41" s="114">
        <v>13669150</v>
      </c>
      <c r="G41" s="114">
        <v>7410842</v>
      </c>
      <c r="H41" s="114">
        <v>6258308</v>
      </c>
      <c r="I41" s="114">
        <v>800615</v>
      </c>
      <c r="J41" s="715">
        <v>1.0589999999999999</v>
      </c>
    </row>
    <row r="42" spans="1:10" ht="11.1" customHeight="1" x14ac:dyDescent="0.15">
      <c r="A42" s="116">
        <v>34</v>
      </c>
      <c r="B42" s="118" t="s">
        <v>505</v>
      </c>
      <c r="C42" s="113">
        <v>10597</v>
      </c>
      <c r="D42" s="114">
        <v>9578</v>
      </c>
      <c r="E42" s="114">
        <v>1019</v>
      </c>
      <c r="F42" s="114">
        <v>8920</v>
      </c>
      <c r="G42" s="114">
        <v>8328</v>
      </c>
      <c r="H42" s="114">
        <v>592</v>
      </c>
      <c r="I42" s="114">
        <v>1677</v>
      </c>
      <c r="J42" s="715">
        <v>1.1879999999999999</v>
      </c>
    </row>
    <row r="43" spans="1:10" ht="11.1" customHeight="1" x14ac:dyDescent="0.15">
      <c r="A43" s="116">
        <v>35</v>
      </c>
      <c r="B43" s="117" t="s">
        <v>38</v>
      </c>
      <c r="C43" s="113">
        <v>372</v>
      </c>
      <c r="D43" s="114">
        <v>129</v>
      </c>
      <c r="E43" s="114">
        <v>243</v>
      </c>
      <c r="F43" s="114">
        <v>311</v>
      </c>
      <c r="G43" s="114">
        <v>164</v>
      </c>
      <c r="H43" s="114">
        <v>147</v>
      </c>
      <c r="I43" s="114">
        <v>61</v>
      </c>
      <c r="J43" s="715">
        <v>1.196</v>
      </c>
    </row>
    <row r="44" spans="1:10" ht="11.1" customHeight="1" x14ac:dyDescent="0.15">
      <c r="A44" s="116">
        <v>36</v>
      </c>
      <c r="B44" s="117" t="s">
        <v>39</v>
      </c>
      <c r="C44" s="113">
        <v>43040</v>
      </c>
      <c r="D44" s="114">
        <v>9085</v>
      </c>
      <c r="E44" s="114">
        <v>33955</v>
      </c>
      <c r="F44" s="114">
        <v>40728</v>
      </c>
      <c r="G44" s="114">
        <v>9168</v>
      </c>
      <c r="H44" s="114">
        <v>31560</v>
      </c>
      <c r="I44" s="114">
        <v>2312</v>
      </c>
      <c r="J44" s="715">
        <v>1.0569999999999999</v>
      </c>
    </row>
    <row r="45" spans="1:10" ht="11.1" customHeight="1" x14ac:dyDescent="0.15">
      <c r="A45" s="116">
        <v>37</v>
      </c>
      <c r="B45" s="117" t="s">
        <v>304</v>
      </c>
      <c r="C45" s="113">
        <v>340006</v>
      </c>
      <c r="D45" s="114">
        <v>98662</v>
      </c>
      <c r="E45" s="114">
        <v>241344</v>
      </c>
      <c r="F45" s="114">
        <v>407276</v>
      </c>
      <c r="G45" s="114">
        <v>138144</v>
      </c>
      <c r="H45" s="114">
        <v>269132</v>
      </c>
      <c r="I45" s="114">
        <v>-67270</v>
      </c>
      <c r="J45" s="715">
        <v>0.83499999999999996</v>
      </c>
    </row>
    <row r="46" spans="1:10" ht="11.1" customHeight="1" x14ac:dyDescent="0.15">
      <c r="A46" s="116">
        <v>38</v>
      </c>
      <c r="B46" s="117" t="s">
        <v>40</v>
      </c>
      <c r="C46" s="113">
        <v>154608</v>
      </c>
      <c r="D46" s="114">
        <v>116419</v>
      </c>
      <c r="E46" s="114">
        <v>38189</v>
      </c>
      <c r="F46" s="114">
        <v>184423</v>
      </c>
      <c r="G46" s="114">
        <v>132036</v>
      </c>
      <c r="H46" s="114">
        <v>52387</v>
      </c>
      <c r="I46" s="114">
        <v>-29815</v>
      </c>
      <c r="J46" s="715">
        <v>0.83799999999999997</v>
      </c>
    </row>
    <row r="47" spans="1:10" ht="11.1" customHeight="1" x14ac:dyDescent="0.15">
      <c r="A47" s="116">
        <v>39</v>
      </c>
      <c r="B47" s="117" t="s">
        <v>41</v>
      </c>
      <c r="C47" s="113">
        <v>43900</v>
      </c>
      <c r="D47" s="114">
        <v>38987</v>
      </c>
      <c r="E47" s="114">
        <v>4913</v>
      </c>
      <c r="F47" s="114">
        <v>37493</v>
      </c>
      <c r="G47" s="114">
        <v>34841</v>
      </c>
      <c r="H47" s="114">
        <v>2652</v>
      </c>
      <c r="I47" s="114">
        <v>6407</v>
      </c>
      <c r="J47" s="715">
        <v>1.171</v>
      </c>
    </row>
    <row r="48" spans="1:10" ht="11.1" customHeight="1" x14ac:dyDescent="0.15">
      <c r="A48" s="116">
        <v>40</v>
      </c>
      <c r="B48" s="119" t="s">
        <v>506</v>
      </c>
      <c r="C48" s="113">
        <v>5349</v>
      </c>
      <c r="D48" s="114">
        <v>4340</v>
      </c>
      <c r="E48" s="114">
        <v>1009</v>
      </c>
      <c r="F48" s="114">
        <v>7549</v>
      </c>
      <c r="G48" s="114">
        <v>4307</v>
      </c>
      <c r="H48" s="114">
        <v>3242</v>
      </c>
      <c r="I48" s="114">
        <v>-2200</v>
      </c>
      <c r="J48" s="715">
        <v>0.70899999999999996</v>
      </c>
    </row>
    <row r="49" spans="1:10" ht="11.1" customHeight="1" x14ac:dyDescent="0.15">
      <c r="A49" s="116">
        <v>41</v>
      </c>
      <c r="B49" s="117" t="s">
        <v>507</v>
      </c>
      <c r="C49" s="113">
        <v>65758</v>
      </c>
      <c r="D49" s="114">
        <v>64858</v>
      </c>
      <c r="E49" s="114">
        <v>900</v>
      </c>
      <c r="F49" s="114">
        <v>52215</v>
      </c>
      <c r="G49" s="114">
        <v>51295</v>
      </c>
      <c r="H49" s="114">
        <v>920</v>
      </c>
      <c r="I49" s="114">
        <v>13543</v>
      </c>
      <c r="J49" s="715">
        <v>1.2589999999999999</v>
      </c>
    </row>
    <row r="50" spans="1:10" ht="11.1" customHeight="1" x14ac:dyDescent="0.15">
      <c r="A50" s="116">
        <v>42</v>
      </c>
      <c r="B50" s="117" t="s">
        <v>305</v>
      </c>
      <c r="C50" s="113">
        <v>24914</v>
      </c>
      <c r="D50" s="114">
        <v>15497</v>
      </c>
      <c r="E50" s="114">
        <v>9417</v>
      </c>
      <c r="F50" s="114">
        <v>35144</v>
      </c>
      <c r="G50" s="114">
        <v>25780</v>
      </c>
      <c r="H50" s="114">
        <v>9364</v>
      </c>
      <c r="I50" s="114">
        <v>-10230</v>
      </c>
      <c r="J50" s="715">
        <v>0.70899999999999996</v>
      </c>
    </row>
    <row r="51" spans="1:10" s="61" customFormat="1" ht="11.1" customHeight="1" x14ac:dyDescent="0.15">
      <c r="A51" s="810" t="s">
        <v>9</v>
      </c>
      <c r="B51" s="811"/>
      <c r="C51" s="112">
        <v>8442703</v>
      </c>
      <c r="D51" s="110">
        <v>480603</v>
      </c>
      <c r="E51" s="110">
        <v>7962100</v>
      </c>
      <c r="F51" s="110">
        <v>8043173</v>
      </c>
      <c r="G51" s="110">
        <v>416620</v>
      </c>
      <c r="H51" s="110">
        <v>7626553</v>
      </c>
      <c r="I51" s="110">
        <v>399530</v>
      </c>
      <c r="J51" s="714">
        <v>1.05</v>
      </c>
    </row>
    <row r="52" spans="1:10" ht="11.1" customHeight="1" x14ac:dyDescent="0.15">
      <c r="A52" s="116">
        <v>43</v>
      </c>
      <c r="B52" s="117" t="s">
        <v>10</v>
      </c>
      <c r="C52" s="113">
        <v>136</v>
      </c>
      <c r="D52" s="114">
        <v>131</v>
      </c>
      <c r="E52" s="114">
        <v>5</v>
      </c>
      <c r="F52" s="114">
        <v>75</v>
      </c>
      <c r="G52" s="114">
        <v>75</v>
      </c>
      <c r="H52" s="114" t="s">
        <v>212</v>
      </c>
      <c r="I52" s="114">
        <v>61</v>
      </c>
      <c r="J52" s="715">
        <v>1.8129999999999999</v>
      </c>
    </row>
    <row r="53" spans="1:10" ht="11.1" customHeight="1" x14ac:dyDescent="0.15">
      <c r="A53" s="116">
        <v>44</v>
      </c>
      <c r="B53" s="117" t="s">
        <v>11</v>
      </c>
      <c r="C53" s="113">
        <v>2429458</v>
      </c>
      <c r="D53" s="114">
        <v>18641</v>
      </c>
      <c r="E53" s="114">
        <v>2410817</v>
      </c>
      <c r="F53" s="114">
        <v>2512694</v>
      </c>
      <c r="G53" s="114">
        <v>23701</v>
      </c>
      <c r="H53" s="114">
        <v>2488993</v>
      </c>
      <c r="I53" s="114">
        <v>-83236</v>
      </c>
      <c r="J53" s="715">
        <v>0.96699999999999997</v>
      </c>
    </row>
    <row r="54" spans="1:10" ht="11.1" customHeight="1" x14ac:dyDescent="0.15">
      <c r="A54" s="116">
        <v>45</v>
      </c>
      <c r="B54" s="117" t="s">
        <v>12</v>
      </c>
      <c r="C54" s="113">
        <v>10567</v>
      </c>
      <c r="D54" s="114">
        <v>10526</v>
      </c>
      <c r="E54" s="114">
        <v>41</v>
      </c>
      <c r="F54" s="114">
        <v>11266</v>
      </c>
      <c r="G54" s="114">
        <v>10903</v>
      </c>
      <c r="H54" s="114">
        <v>363</v>
      </c>
      <c r="I54" s="114">
        <v>-699</v>
      </c>
      <c r="J54" s="715">
        <v>0.93799999999999994</v>
      </c>
    </row>
    <row r="55" spans="1:10" ht="11.1" customHeight="1" x14ac:dyDescent="0.15">
      <c r="A55" s="116">
        <v>46</v>
      </c>
      <c r="B55" s="117" t="s">
        <v>508</v>
      </c>
      <c r="C55" s="113">
        <v>108892</v>
      </c>
      <c r="D55" s="114">
        <v>77023</v>
      </c>
      <c r="E55" s="114">
        <v>31869</v>
      </c>
      <c r="F55" s="114">
        <v>108102</v>
      </c>
      <c r="G55" s="114">
        <v>74851</v>
      </c>
      <c r="H55" s="114">
        <v>33251</v>
      </c>
      <c r="I55" s="114">
        <v>790</v>
      </c>
      <c r="J55" s="715">
        <v>1.0069999999999999</v>
      </c>
    </row>
    <row r="56" spans="1:10" ht="11.1" customHeight="1" x14ac:dyDescent="0.15">
      <c r="A56" s="116">
        <v>47</v>
      </c>
      <c r="B56" s="117" t="s">
        <v>13</v>
      </c>
      <c r="C56" s="113">
        <v>456767</v>
      </c>
      <c r="D56" s="114">
        <v>225350</v>
      </c>
      <c r="E56" s="114">
        <v>231417</v>
      </c>
      <c r="F56" s="114">
        <v>345803</v>
      </c>
      <c r="G56" s="114">
        <v>168996</v>
      </c>
      <c r="H56" s="114">
        <v>176807</v>
      </c>
      <c r="I56" s="114">
        <v>110964</v>
      </c>
      <c r="J56" s="715">
        <v>1.321</v>
      </c>
    </row>
    <row r="57" spans="1:10" ht="11.1" customHeight="1" x14ac:dyDescent="0.15">
      <c r="A57" s="121">
        <v>48</v>
      </c>
      <c r="B57" s="120" t="s">
        <v>509</v>
      </c>
      <c r="C57" s="113">
        <v>1418</v>
      </c>
      <c r="D57" s="114">
        <v>1418</v>
      </c>
      <c r="E57" s="114" t="s">
        <v>212</v>
      </c>
      <c r="F57" s="114">
        <v>1662</v>
      </c>
      <c r="G57" s="114">
        <v>1262</v>
      </c>
      <c r="H57" s="114">
        <v>400</v>
      </c>
      <c r="I57" s="114">
        <v>-244</v>
      </c>
      <c r="J57" s="715">
        <v>0.85299999999999998</v>
      </c>
    </row>
    <row r="58" spans="1:10" ht="11.1" customHeight="1" x14ac:dyDescent="0.15">
      <c r="A58" s="121">
        <v>49</v>
      </c>
      <c r="B58" s="120" t="s">
        <v>510</v>
      </c>
      <c r="C58" s="113">
        <v>5134017</v>
      </c>
      <c r="D58" s="114">
        <v>6601</v>
      </c>
      <c r="E58" s="114">
        <v>5127416</v>
      </c>
      <c r="F58" s="114">
        <v>4785089</v>
      </c>
      <c r="G58" s="114">
        <v>7209</v>
      </c>
      <c r="H58" s="114">
        <v>4777880</v>
      </c>
      <c r="I58" s="114">
        <v>348928</v>
      </c>
      <c r="J58" s="715">
        <v>1.073</v>
      </c>
    </row>
    <row r="59" spans="1:10" ht="11.1" customHeight="1" x14ac:dyDescent="0.15">
      <c r="A59" s="121">
        <v>50</v>
      </c>
      <c r="B59" s="117" t="s">
        <v>42</v>
      </c>
      <c r="C59" s="113">
        <v>51</v>
      </c>
      <c r="D59" s="114">
        <v>30</v>
      </c>
      <c r="E59" s="114">
        <v>21</v>
      </c>
      <c r="F59" s="114">
        <v>27</v>
      </c>
      <c r="G59" s="114">
        <v>1</v>
      </c>
      <c r="H59" s="114">
        <v>26</v>
      </c>
      <c r="I59" s="114">
        <v>24</v>
      </c>
      <c r="J59" s="715">
        <v>1.889</v>
      </c>
    </row>
    <row r="60" spans="1:10" ht="11.1" customHeight="1" x14ac:dyDescent="0.15">
      <c r="A60" s="121">
        <v>51</v>
      </c>
      <c r="B60" s="117" t="s">
        <v>43</v>
      </c>
      <c r="C60" s="113">
        <v>6219</v>
      </c>
      <c r="D60" s="114">
        <v>6199</v>
      </c>
      <c r="E60" s="114">
        <v>20</v>
      </c>
      <c r="F60" s="114">
        <v>6300</v>
      </c>
      <c r="G60" s="114">
        <v>6275</v>
      </c>
      <c r="H60" s="114">
        <v>25</v>
      </c>
      <c r="I60" s="114">
        <v>-81</v>
      </c>
      <c r="J60" s="715">
        <v>0.98699999999999999</v>
      </c>
    </row>
    <row r="61" spans="1:10" ht="11.1" customHeight="1" x14ac:dyDescent="0.15">
      <c r="A61" s="121">
        <v>52</v>
      </c>
      <c r="B61" s="117" t="s">
        <v>306</v>
      </c>
      <c r="C61" s="113">
        <v>50820</v>
      </c>
      <c r="D61" s="114">
        <v>27861</v>
      </c>
      <c r="E61" s="114">
        <v>22959</v>
      </c>
      <c r="F61" s="114">
        <v>52751</v>
      </c>
      <c r="G61" s="114">
        <v>26878</v>
      </c>
      <c r="H61" s="114">
        <v>25873</v>
      </c>
      <c r="I61" s="114">
        <v>-1931</v>
      </c>
      <c r="J61" s="715">
        <v>0.96299999999999997</v>
      </c>
    </row>
    <row r="62" spans="1:10" ht="11.1" customHeight="1" x14ac:dyDescent="0.15">
      <c r="A62" s="121">
        <v>53</v>
      </c>
      <c r="B62" s="117" t="s">
        <v>14</v>
      </c>
      <c r="C62" s="113">
        <v>40658</v>
      </c>
      <c r="D62" s="114">
        <v>18271</v>
      </c>
      <c r="E62" s="114">
        <v>22387</v>
      </c>
      <c r="F62" s="114">
        <v>160</v>
      </c>
      <c r="G62" s="114" t="s">
        <v>212</v>
      </c>
      <c r="H62" s="114">
        <v>160</v>
      </c>
      <c r="I62" s="114">
        <v>40498</v>
      </c>
      <c r="J62" s="715">
        <v>254.113</v>
      </c>
    </row>
    <row r="63" spans="1:10" ht="11.1" customHeight="1" x14ac:dyDescent="0.15">
      <c r="A63" s="121">
        <v>54</v>
      </c>
      <c r="B63" s="117" t="s">
        <v>511</v>
      </c>
      <c r="C63" s="113" t="s">
        <v>212</v>
      </c>
      <c r="D63" s="114" t="s">
        <v>212</v>
      </c>
      <c r="E63" s="114" t="s">
        <v>212</v>
      </c>
      <c r="F63" s="114">
        <v>80</v>
      </c>
      <c r="G63" s="114" t="s">
        <v>212</v>
      </c>
      <c r="H63" s="114">
        <v>80</v>
      </c>
      <c r="I63" s="114">
        <v>-80</v>
      </c>
      <c r="J63" s="715" t="s">
        <v>212</v>
      </c>
    </row>
    <row r="64" spans="1:10" ht="11.1" customHeight="1" x14ac:dyDescent="0.15">
      <c r="A64" s="121">
        <v>55</v>
      </c>
      <c r="B64" s="117" t="s">
        <v>15</v>
      </c>
      <c r="C64" s="113">
        <v>87337</v>
      </c>
      <c r="D64" s="114">
        <v>36525</v>
      </c>
      <c r="E64" s="114">
        <v>50812</v>
      </c>
      <c r="F64" s="114">
        <v>90942</v>
      </c>
      <c r="G64" s="114">
        <v>37079</v>
      </c>
      <c r="H64" s="114">
        <v>53863</v>
      </c>
      <c r="I64" s="114">
        <v>-3605</v>
      </c>
      <c r="J64" s="715">
        <v>0.96</v>
      </c>
    </row>
    <row r="65" spans="1:10" ht="11.1" customHeight="1" x14ac:dyDescent="0.15">
      <c r="A65" s="121">
        <v>56</v>
      </c>
      <c r="B65" s="117" t="s">
        <v>16</v>
      </c>
      <c r="C65" s="113">
        <v>7277</v>
      </c>
      <c r="D65" s="114">
        <v>4135</v>
      </c>
      <c r="E65" s="114">
        <v>3142</v>
      </c>
      <c r="F65" s="114">
        <v>9215</v>
      </c>
      <c r="G65" s="114">
        <v>4830</v>
      </c>
      <c r="H65" s="114">
        <v>4385</v>
      </c>
      <c r="I65" s="114">
        <v>-1938</v>
      </c>
      <c r="J65" s="715">
        <v>0.79</v>
      </c>
    </row>
    <row r="66" spans="1:10" s="61" customFormat="1" ht="11.1" customHeight="1" x14ac:dyDescent="0.15">
      <c r="A66" s="121">
        <v>57</v>
      </c>
      <c r="B66" s="117" t="s">
        <v>17</v>
      </c>
      <c r="C66" s="113">
        <v>109086</v>
      </c>
      <c r="D66" s="114">
        <v>47892</v>
      </c>
      <c r="E66" s="114">
        <v>61194</v>
      </c>
      <c r="F66" s="114">
        <v>119007</v>
      </c>
      <c r="G66" s="114">
        <v>54560</v>
      </c>
      <c r="H66" s="114">
        <v>64447</v>
      </c>
      <c r="I66" s="114">
        <v>-9921</v>
      </c>
      <c r="J66" s="715">
        <v>0.91700000000000004</v>
      </c>
    </row>
    <row r="67" spans="1:10" ht="11.1" customHeight="1" x14ac:dyDescent="0.15">
      <c r="A67" s="810" t="s">
        <v>18</v>
      </c>
      <c r="B67" s="811"/>
      <c r="C67" s="112">
        <v>1671425</v>
      </c>
      <c r="D67" s="110">
        <v>542079</v>
      </c>
      <c r="E67" s="110">
        <v>1129346</v>
      </c>
      <c r="F67" s="110">
        <v>1755603</v>
      </c>
      <c r="G67" s="110">
        <v>549607</v>
      </c>
      <c r="H67" s="110">
        <v>1205996</v>
      </c>
      <c r="I67" s="110">
        <v>-84178</v>
      </c>
      <c r="J67" s="714">
        <v>0.95199999999999996</v>
      </c>
    </row>
    <row r="68" spans="1:10" ht="11.1" customHeight="1" x14ac:dyDescent="0.15">
      <c r="A68" s="121">
        <v>58</v>
      </c>
      <c r="B68" s="117" t="s">
        <v>512</v>
      </c>
      <c r="C68" s="113">
        <v>755090</v>
      </c>
      <c r="D68" s="114">
        <v>48824</v>
      </c>
      <c r="E68" s="114">
        <v>706266</v>
      </c>
      <c r="F68" s="114">
        <v>829822</v>
      </c>
      <c r="G68" s="114">
        <v>61879</v>
      </c>
      <c r="H68" s="114">
        <v>767943</v>
      </c>
      <c r="I68" s="114">
        <v>-74732</v>
      </c>
      <c r="J68" s="715">
        <v>0.91</v>
      </c>
    </row>
    <row r="69" spans="1:10" ht="11.1" customHeight="1" x14ac:dyDescent="0.15">
      <c r="A69" s="121">
        <v>59</v>
      </c>
      <c r="B69" s="117" t="s">
        <v>19</v>
      </c>
      <c r="C69" s="113" t="s">
        <v>212</v>
      </c>
      <c r="D69" s="114" t="s">
        <v>212</v>
      </c>
      <c r="E69" s="114" t="s">
        <v>212</v>
      </c>
      <c r="F69" s="114" t="s">
        <v>212</v>
      </c>
      <c r="G69" s="114" t="s">
        <v>212</v>
      </c>
      <c r="H69" s="114" t="s">
        <v>212</v>
      </c>
      <c r="I69" s="114" t="s">
        <v>212</v>
      </c>
      <c r="J69" s="715" t="s">
        <v>212</v>
      </c>
    </row>
    <row r="70" spans="1:10" ht="11.1" customHeight="1" x14ac:dyDescent="0.15">
      <c r="A70" s="121">
        <v>60</v>
      </c>
      <c r="B70" s="117" t="s">
        <v>309</v>
      </c>
      <c r="C70" s="113">
        <v>4987</v>
      </c>
      <c r="D70" s="114">
        <v>4982</v>
      </c>
      <c r="E70" s="114">
        <v>5</v>
      </c>
      <c r="F70" s="114">
        <v>7243</v>
      </c>
      <c r="G70" s="114">
        <v>7078</v>
      </c>
      <c r="H70" s="114">
        <v>165</v>
      </c>
      <c r="I70" s="114">
        <v>-2256</v>
      </c>
      <c r="J70" s="715">
        <v>0.68899999999999995</v>
      </c>
    </row>
    <row r="71" spans="1:10" ht="11.1" customHeight="1" x14ac:dyDescent="0.15">
      <c r="A71" s="121">
        <v>61</v>
      </c>
      <c r="B71" s="117" t="s">
        <v>20</v>
      </c>
      <c r="C71" s="113">
        <v>60897</v>
      </c>
      <c r="D71" s="114">
        <v>14238</v>
      </c>
      <c r="E71" s="114">
        <v>46659</v>
      </c>
      <c r="F71" s="114">
        <v>73879</v>
      </c>
      <c r="G71" s="114">
        <v>13700</v>
      </c>
      <c r="H71" s="114">
        <v>60179</v>
      </c>
      <c r="I71" s="114">
        <v>-12982</v>
      </c>
      <c r="J71" s="715">
        <v>0.82399999999999995</v>
      </c>
    </row>
    <row r="72" spans="1:10" ht="11.1" customHeight="1" x14ac:dyDescent="0.15">
      <c r="A72" s="121">
        <v>62</v>
      </c>
      <c r="B72" s="117" t="s">
        <v>44</v>
      </c>
      <c r="C72" s="113">
        <v>268796</v>
      </c>
      <c r="D72" s="114">
        <v>163804</v>
      </c>
      <c r="E72" s="114">
        <v>104992</v>
      </c>
      <c r="F72" s="114">
        <v>259741</v>
      </c>
      <c r="G72" s="114">
        <v>167154</v>
      </c>
      <c r="H72" s="114">
        <v>92587</v>
      </c>
      <c r="I72" s="114">
        <v>9055</v>
      </c>
      <c r="J72" s="715">
        <v>1.0349999999999999</v>
      </c>
    </row>
    <row r="73" spans="1:10" ht="11.1" customHeight="1" x14ac:dyDescent="0.15">
      <c r="A73" s="121">
        <v>63</v>
      </c>
      <c r="B73" s="117" t="s">
        <v>45</v>
      </c>
      <c r="C73" s="113">
        <v>354220</v>
      </c>
      <c r="D73" s="114">
        <v>228363</v>
      </c>
      <c r="E73" s="114">
        <v>125857</v>
      </c>
      <c r="F73" s="114">
        <v>353655</v>
      </c>
      <c r="G73" s="114">
        <v>223158</v>
      </c>
      <c r="H73" s="114">
        <v>130497</v>
      </c>
      <c r="I73" s="114">
        <v>565</v>
      </c>
      <c r="J73" s="715">
        <v>1.002</v>
      </c>
    </row>
    <row r="74" spans="1:10" ht="11.1" customHeight="1" x14ac:dyDescent="0.15">
      <c r="A74" s="121">
        <v>64</v>
      </c>
      <c r="B74" s="117" t="s">
        <v>46</v>
      </c>
      <c r="C74" s="113">
        <v>90148</v>
      </c>
      <c r="D74" s="114">
        <v>71188</v>
      </c>
      <c r="E74" s="114">
        <v>18960</v>
      </c>
      <c r="F74" s="114">
        <v>76728</v>
      </c>
      <c r="G74" s="114">
        <v>57393</v>
      </c>
      <c r="H74" s="114">
        <v>19335</v>
      </c>
      <c r="I74" s="114">
        <v>13420</v>
      </c>
      <c r="J74" s="715">
        <v>1.175</v>
      </c>
    </row>
    <row r="75" spans="1:10" ht="11.1" customHeight="1" x14ac:dyDescent="0.15">
      <c r="A75" s="121">
        <v>65</v>
      </c>
      <c r="B75" s="117" t="s">
        <v>514</v>
      </c>
      <c r="C75" s="113">
        <v>7145</v>
      </c>
      <c r="D75" s="114">
        <v>5935</v>
      </c>
      <c r="E75" s="114">
        <v>1210</v>
      </c>
      <c r="F75" s="114">
        <v>9010</v>
      </c>
      <c r="G75" s="114">
        <v>6980</v>
      </c>
      <c r="H75" s="114">
        <v>2030</v>
      </c>
      <c r="I75" s="114">
        <v>-1865</v>
      </c>
      <c r="J75" s="715">
        <v>0.79300000000000004</v>
      </c>
    </row>
    <row r="76" spans="1:10" s="61" customFormat="1" ht="11.1" customHeight="1" x14ac:dyDescent="0.15">
      <c r="A76" s="121">
        <v>66</v>
      </c>
      <c r="B76" s="118" t="s">
        <v>515</v>
      </c>
      <c r="C76" s="113">
        <v>130142</v>
      </c>
      <c r="D76" s="114">
        <v>4745</v>
      </c>
      <c r="E76" s="114">
        <v>125397</v>
      </c>
      <c r="F76" s="114">
        <v>145525</v>
      </c>
      <c r="G76" s="114">
        <v>12265</v>
      </c>
      <c r="H76" s="114">
        <v>133260</v>
      </c>
      <c r="I76" s="114">
        <v>-15383</v>
      </c>
      <c r="J76" s="715">
        <v>0.89400000000000002</v>
      </c>
    </row>
    <row r="77" spans="1:10" ht="11.1" customHeight="1" x14ac:dyDescent="0.15">
      <c r="A77" s="810" t="s">
        <v>21</v>
      </c>
      <c r="B77" s="811"/>
      <c r="C77" s="112">
        <v>451908</v>
      </c>
      <c r="D77" s="110">
        <v>349879</v>
      </c>
      <c r="E77" s="110">
        <v>102029</v>
      </c>
      <c r="F77" s="110">
        <v>464583</v>
      </c>
      <c r="G77" s="110">
        <v>382055</v>
      </c>
      <c r="H77" s="110">
        <v>82528</v>
      </c>
      <c r="I77" s="110">
        <v>-12675</v>
      </c>
      <c r="J77" s="714">
        <v>0.97299999999999998</v>
      </c>
    </row>
    <row r="78" spans="1:10" ht="11.1" customHeight="1" x14ac:dyDescent="0.15">
      <c r="A78" s="121">
        <v>67</v>
      </c>
      <c r="B78" s="117" t="s">
        <v>22</v>
      </c>
      <c r="C78" s="113">
        <v>485</v>
      </c>
      <c r="D78" s="114">
        <v>485</v>
      </c>
      <c r="E78" s="114" t="s">
        <v>212</v>
      </c>
      <c r="F78" s="114">
        <v>685</v>
      </c>
      <c r="G78" s="114">
        <v>685</v>
      </c>
      <c r="H78" s="114" t="s">
        <v>212</v>
      </c>
      <c r="I78" s="114">
        <v>-200</v>
      </c>
      <c r="J78" s="715">
        <v>0.70799999999999996</v>
      </c>
    </row>
    <row r="79" spans="1:10" ht="11.1" customHeight="1" x14ac:dyDescent="0.15">
      <c r="A79" s="121">
        <v>68</v>
      </c>
      <c r="B79" s="118" t="s">
        <v>516</v>
      </c>
      <c r="C79" s="113">
        <v>10602</v>
      </c>
      <c r="D79" s="114">
        <v>10574</v>
      </c>
      <c r="E79" s="114">
        <v>28</v>
      </c>
      <c r="F79" s="114">
        <v>26801</v>
      </c>
      <c r="G79" s="114">
        <v>26207</v>
      </c>
      <c r="H79" s="114">
        <v>594</v>
      </c>
      <c r="I79" s="114">
        <v>-16199</v>
      </c>
      <c r="J79" s="715">
        <v>0.39600000000000002</v>
      </c>
    </row>
    <row r="80" spans="1:10" ht="11.1" customHeight="1" x14ac:dyDescent="0.15">
      <c r="A80" s="121">
        <v>69</v>
      </c>
      <c r="B80" s="118" t="s">
        <v>517</v>
      </c>
      <c r="C80" s="113">
        <v>2085</v>
      </c>
      <c r="D80" s="114">
        <v>1630</v>
      </c>
      <c r="E80" s="114">
        <v>455</v>
      </c>
      <c r="F80" s="114">
        <v>5194</v>
      </c>
      <c r="G80" s="114">
        <v>4802</v>
      </c>
      <c r="H80" s="114">
        <v>392</v>
      </c>
      <c r="I80" s="114">
        <v>-3109</v>
      </c>
      <c r="J80" s="715">
        <v>0.40100000000000002</v>
      </c>
    </row>
    <row r="81" spans="1:10" ht="11.1" customHeight="1" x14ac:dyDescent="0.15">
      <c r="A81" s="121">
        <v>70</v>
      </c>
      <c r="B81" s="117" t="s">
        <v>48</v>
      </c>
      <c r="C81" s="113">
        <v>10919</v>
      </c>
      <c r="D81" s="114">
        <v>8339</v>
      </c>
      <c r="E81" s="114">
        <v>2580</v>
      </c>
      <c r="F81" s="114">
        <v>12299</v>
      </c>
      <c r="G81" s="114">
        <v>9164</v>
      </c>
      <c r="H81" s="114">
        <v>3135</v>
      </c>
      <c r="I81" s="114">
        <v>-1380</v>
      </c>
      <c r="J81" s="715">
        <v>0.88800000000000001</v>
      </c>
    </row>
    <row r="82" spans="1:10" ht="11.1" customHeight="1" x14ac:dyDescent="0.15">
      <c r="A82" s="121">
        <v>71</v>
      </c>
      <c r="B82" s="117" t="s">
        <v>307</v>
      </c>
      <c r="C82" s="113">
        <v>298817</v>
      </c>
      <c r="D82" s="114">
        <v>255749</v>
      </c>
      <c r="E82" s="114">
        <v>43068</v>
      </c>
      <c r="F82" s="114">
        <v>286290</v>
      </c>
      <c r="G82" s="114">
        <v>250739</v>
      </c>
      <c r="H82" s="114">
        <v>35551</v>
      </c>
      <c r="I82" s="114">
        <v>12527</v>
      </c>
      <c r="J82" s="715">
        <v>1.044</v>
      </c>
    </row>
    <row r="83" spans="1:10" ht="11.1" customHeight="1" x14ac:dyDescent="0.15">
      <c r="A83" s="121">
        <v>72</v>
      </c>
      <c r="B83" s="117" t="s">
        <v>23</v>
      </c>
      <c r="C83" s="113">
        <v>27929</v>
      </c>
      <c r="D83" s="114">
        <v>9780</v>
      </c>
      <c r="E83" s="114">
        <v>18149</v>
      </c>
      <c r="F83" s="114">
        <v>31556</v>
      </c>
      <c r="G83" s="114">
        <v>13377</v>
      </c>
      <c r="H83" s="114">
        <v>18179</v>
      </c>
      <c r="I83" s="114">
        <v>-3627</v>
      </c>
      <c r="J83" s="715">
        <v>0.88500000000000001</v>
      </c>
    </row>
    <row r="84" spans="1:10" ht="11.1" customHeight="1" x14ac:dyDescent="0.15">
      <c r="A84" s="121">
        <v>73</v>
      </c>
      <c r="B84" s="117" t="s">
        <v>24</v>
      </c>
      <c r="C84" s="113">
        <v>4048</v>
      </c>
      <c r="D84" s="114">
        <v>3748</v>
      </c>
      <c r="E84" s="114">
        <v>300</v>
      </c>
      <c r="F84" s="114">
        <v>19112</v>
      </c>
      <c r="G84" s="114">
        <v>18741</v>
      </c>
      <c r="H84" s="114">
        <v>371</v>
      </c>
      <c r="I84" s="114">
        <v>-15064</v>
      </c>
      <c r="J84" s="715">
        <v>0.21199999999999999</v>
      </c>
    </row>
    <row r="85" spans="1:10" s="61" customFormat="1" ht="11.1" customHeight="1" x14ac:dyDescent="0.15">
      <c r="A85" s="121">
        <v>74</v>
      </c>
      <c r="B85" s="117" t="s">
        <v>308</v>
      </c>
      <c r="C85" s="113">
        <v>97023</v>
      </c>
      <c r="D85" s="114">
        <v>59574</v>
      </c>
      <c r="E85" s="114">
        <v>37449</v>
      </c>
      <c r="F85" s="114">
        <v>82646</v>
      </c>
      <c r="G85" s="114">
        <v>58340</v>
      </c>
      <c r="H85" s="114">
        <v>24306</v>
      </c>
      <c r="I85" s="114">
        <v>14377</v>
      </c>
      <c r="J85" s="715">
        <v>1.1739999999999999</v>
      </c>
    </row>
    <row r="86" spans="1:10" ht="11.1" customHeight="1" x14ac:dyDescent="0.15">
      <c r="A86" s="810" t="s">
        <v>25</v>
      </c>
      <c r="B86" s="811"/>
      <c r="C86" s="112">
        <v>6193692</v>
      </c>
      <c r="D86" s="110">
        <v>3980918</v>
      </c>
      <c r="E86" s="110">
        <v>2212774</v>
      </c>
      <c r="F86" s="110">
        <v>6608320</v>
      </c>
      <c r="G86" s="110">
        <v>4333548</v>
      </c>
      <c r="H86" s="110">
        <v>2274772</v>
      </c>
      <c r="I86" s="110">
        <v>-414628</v>
      </c>
      <c r="J86" s="714">
        <v>0.93700000000000006</v>
      </c>
    </row>
    <row r="87" spans="1:10" ht="11.1" customHeight="1" x14ac:dyDescent="0.15">
      <c r="A87" s="121">
        <v>75</v>
      </c>
      <c r="B87" s="117" t="s">
        <v>26</v>
      </c>
      <c r="C87" s="113">
        <v>31394</v>
      </c>
      <c r="D87" s="114">
        <v>20829</v>
      </c>
      <c r="E87" s="114">
        <v>10565</v>
      </c>
      <c r="F87" s="114">
        <v>44906</v>
      </c>
      <c r="G87" s="114">
        <v>24478</v>
      </c>
      <c r="H87" s="114">
        <v>20428</v>
      </c>
      <c r="I87" s="114">
        <v>-13512</v>
      </c>
      <c r="J87" s="715">
        <v>0.69899999999999995</v>
      </c>
    </row>
    <row r="88" spans="1:10" ht="11.1" customHeight="1" x14ac:dyDescent="0.15">
      <c r="A88" s="121">
        <v>76</v>
      </c>
      <c r="B88" s="117" t="s">
        <v>27</v>
      </c>
      <c r="C88" s="113">
        <v>257423</v>
      </c>
      <c r="D88" s="114">
        <v>215487</v>
      </c>
      <c r="E88" s="114">
        <v>41936</v>
      </c>
      <c r="F88" s="114">
        <v>343427</v>
      </c>
      <c r="G88" s="114">
        <v>293328</v>
      </c>
      <c r="H88" s="114">
        <v>50099</v>
      </c>
      <c r="I88" s="114">
        <v>-86004</v>
      </c>
      <c r="J88" s="715">
        <v>0.75</v>
      </c>
    </row>
    <row r="89" spans="1:10" ht="11.1" customHeight="1" x14ac:dyDescent="0.15">
      <c r="A89" s="121">
        <v>77</v>
      </c>
      <c r="B89" s="118" t="s">
        <v>28</v>
      </c>
      <c r="C89" s="113">
        <v>35205</v>
      </c>
      <c r="D89" s="114">
        <v>26100</v>
      </c>
      <c r="E89" s="114">
        <v>9105</v>
      </c>
      <c r="F89" s="114">
        <v>29135</v>
      </c>
      <c r="G89" s="114">
        <v>21943</v>
      </c>
      <c r="H89" s="114">
        <v>7192</v>
      </c>
      <c r="I89" s="114">
        <v>6070</v>
      </c>
      <c r="J89" s="715">
        <v>1.208</v>
      </c>
    </row>
    <row r="90" spans="1:10" ht="11.1" customHeight="1" x14ac:dyDescent="0.15">
      <c r="A90" s="121">
        <v>78</v>
      </c>
      <c r="B90" s="117" t="s">
        <v>29</v>
      </c>
      <c r="C90" s="113">
        <v>28252</v>
      </c>
      <c r="D90" s="114">
        <v>16886</v>
      </c>
      <c r="E90" s="114">
        <v>11366</v>
      </c>
      <c r="F90" s="114">
        <v>26609</v>
      </c>
      <c r="G90" s="114">
        <v>23360</v>
      </c>
      <c r="H90" s="114">
        <v>3249</v>
      </c>
      <c r="I90" s="114">
        <v>1643</v>
      </c>
      <c r="J90" s="715">
        <v>1.0620000000000001</v>
      </c>
    </row>
    <row r="91" spans="1:10" ht="11.1" customHeight="1" x14ac:dyDescent="0.15">
      <c r="A91" s="121">
        <v>79</v>
      </c>
      <c r="B91" s="117" t="s">
        <v>49</v>
      </c>
      <c r="C91" s="113">
        <v>1100283</v>
      </c>
      <c r="D91" s="114">
        <v>1098002</v>
      </c>
      <c r="E91" s="114">
        <v>2281</v>
      </c>
      <c r="F91" s="114">
        <v>1100032</v>
      </c>
      <c r="G91" s="114">
        <v>1097375</v>
      </c>
      <c r="H91" s="114">
        <v>2657</v>
      </c>
      <c r="I91" s="114">
        <v>251</v>
      </c>
      <c r="J91" s="715">
        <v>1</v>
      </c>
    </row>
    <row r="92" spans="1:10" ht="11.1" customHeight="1" x14ac:dyDescent="0.15">
      <c r="A92" s="121">
        <v>80</v>
      </c>
      <c r="B92" s="117" t="s">
        <v>30</v>
      </c>
      <c r="C92" s="113">
        <v>179326</v>
      </c>
      <c r="D92" s="114">
        <v>61069</v>
      </c>
      <c r="E92" s="114">
        <v>118257</v>
      </c>
      <c r="F92" s="114">
        <v>194159</v>
      </c>
      <c r="G92" s="114">
        <v>64155</v>
      </c>
      <c r="H92" s="114">
        <v>130004</v>
      </c>
      <c r="I92" s="114">
        <v>-14833</v>
      </c>
      <c r="J92" s="715">
        <v>0.92400000000000004</v>
      </c>
    </row>
    <row r="93" spans="1:10" s="61" customFormat="1" ht="11.1" customHeight="1" x14ac:dyDescent="0.15">
      <c r="A93" s="125">
        <v>81</v>
      </c>
      <c r="B93" s="126" t="s">
        <v>185</v>
      </c>
      <c r="C93" s="122">
        <v>4561809</v>
      </c>
      <c r="D93" s="123">
        <v>2542545</v>
      </c>
      <c r="E93" s="123">
        <v>2019264</v>
      </c>
      <c r="F93" s="123">
        <v>4870052</v>
      </c>
      <c r="G93" s="123">
        <v>2808909</v>
      </c>
      <c r="H93" s="123">
        <v>2061143</v>
      </c>
      <c r="I93" s="123">
        <v>-308243</v>
      </c>
      <c r="J93" s="716">
        <v>0.93700000000000006</v>
      </c>
    </row>
    <row r="94" spans="1:10" ht="10.5" customHeight="1" x14ac:dyDescent="0.15">
      <c r="A94" s="808" t="s">
        <v>31</v>
      </c>
      <c r="B94" s="809"/>
      <c r="C94" s="108" t="s">
        <v>212</v>
      </c>
      <c r="D94" s="109" t="s">
        <v>212</v>
      </c>
      <c r="E94" s="109" t="s">
        <v>212</v>
      </c>
      <c r="F94" s="109" t="s">
        <v>212</v>
      </c>
      <c r="G94" s="109" t="s">
        <v>212</v>
      </c>
      <c r="H94" s="109" t="s">
        <v>212</v>
      </c>
      <c r="I94" s="109" t="s">
        <v>212</v>
      </c>
      <c r="J94" s="717" t="s">
        <v>212</v>
      </c>
    </row>
  </sheetData>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11"/>
  <pageMargins left="0.78740157480314965" right="0" top="0.6692913385826772" bottom="0.39370078740157483" header="0.39370078740157483" footer="0.19685039370078741"/>
  <pageSetup paperSize="9" scale="81" firstPageNumber="18" pageOrder="overThenDown" orientation="portrait" useFirstPageNumber="1" r:id="rId1"/>
  <headerFooter scaleWithDoc="0" alignWithMargins="0">
    <oddHeader xml:space="preserve">&amp;L&amp;"ＭＳ Ｐゴシック,太字"&amp;14 5 内貿貨物品種別表&amp;R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CFF"/>
    <pageSetUpPr fitToPage="1"/>
  </sheetPr>
  <dimension ref="A1:H81"/>
  <sheetViews>
    <sheetView zoomScaleNormal="100" zoomScaleSheetLayoutView="100" workbookViewId="0"/>
  </sheetViews>
  <sheetFormatPr defaultRowHeight="11.25" x14ac:dyDescent="0.15"/>
  <cols>
    <col min="1" max="1" width="18.75" style="34" customWidth="1"/>
    <col min="2" max="7" width="11.625" style="8" bestFit="1" customWidth="1"/>
    <col min="8" max="8" width="11.25" style="8" customWidth="1"/>
    <col min="9" max="256" width="9" style="8"/>
    <col min="257" max="257" width="18.75" style="8" customWidth="1"/>
    <col min="258" max="264" width="11.25" style="8" customWidth="1"/>
    <col min="265" max="512" width="9" style="8"/>
    <col min="513" max="513" width="18.75" style="8" customWidth="1"/>
    <col min="514" max="520" width="11.25" style="8" customWidth="1"/>
    <col min="521" max="768" width="9" style="8"/>
    <col min="769" max="769" width="18.75" style="8" customWidth="1"/>
    <col min="770" max="776" width="11.25" style="8" customWidth="1"/>
    <col min="777" max="1024" width="9" style="8"/>
    <col min="1025" max="1025" width="18.75" style="8" customWidth="1"/>
    <col min="1026" max="1032" width="11.25" style="8" customWidth="1"/>
    <col min="1033" max="1280" width="9" style="8"/>
    <col min="1281" max="1281" width="18.75" style="8" customWidth="1"/>
    <col min="1282" max="1288" width="11.25" style="8" customWidth="1"/>
    <col min="1289" max="1536" width="9" style="8"/>
    <col min="1537" max="1537" width="18.75" style="8" customWidth="1"/>
    <col min="1538" max="1544" width="11.25" style="8" customWidth="1"/>
    <col min="1545" max="1792" width="9" style="8"/>
    <col min="1793" max="1793" width="18.75" style="8" customWidth="1"/>
    <col min="1794" max="1800" width="11.25" style="8" customWidth="1"/>
    <col min="1801" max="2048" width="9" style="8"/>
    <col min="2049" max="2049" width="18.75" style="8" customWidth="1"/>
    <col min="2050" max="2056" width="11.25" style="8" customWidth="1"/>
    <col min="2057" max="2304" width="9" style="8"/>
    <col min="2305" max="2305" width="18.75" style="8" customWidth="1"/>
    <col min="2306" max="2312" width="11.25" style="8" customWidth="1"/>
    <col min="2313" max="2560" width="9" style="8"/>
    <col min="2561" max="2561" width="18.75" style="8" customWidth="1"/>
    <col min="2562" max="2568" width="11.25" style="8" customWidth="1"/>
    <col min="2569" max="2816" width="9" style="8"/>
    <col min="2817" max="2817" width="18.75" style="8" customWidth="1"/>
    <col min="2818" max="2824" width="11.25" style="8" customWidth="1"/>
    <col min="2825" max="3072" width="9" style="8"/>
    <col min="3073" max="3073" width="18.75" style="8" customWidth="1"/>
    <col min="3074" max="3080" width="11.25" style="8" customWidth="1"/>
    <col min="3081" max="3328" width="9" style="8"/>
    <col min="3329" max="3329" width="18.75" style="8" customWidth="1"/>
    <col min="3330" max="3336" width="11.25" style="8" customWidth="1"/>
    <col min="3337" max="3584" width="9" style="8"/>
    <col min="3585" max="3585" width="18.75" style="8" customWidth="1"/>
    <col min="3586" max="3592" width="11.25" style="8" customWidth="1"/>
    <col min="3593" max="3840" width="9" style="8"/>
    <col min="3841" max="3841" width="18.75" style="8" customWidth="1"/>
    <col min="3842" max="3848" width="11.25" style="8" customWidth="1"/>
    <col min="3849" max="4096" width="9" style="8"/>
    <col min="4097" max="4097" width="18.75" style="8" customWidth="1"/>
    <col min="4098" max="4104" width="11.25" style="8" customWidth="1"/>
    <col min="4105" max="4352" width="9" style="8"/>
    <col min="4353" max="4353" width="18.75" style="8" customWidth="1"/>
    <col min="4354" max="4360" width="11.25" style="8" customWidth="1"/>
    <col min="4361" max="4608" width="9" style="8"/>
    <col min="4609" max="4609" width="18.75" style="8" customWidth="1"/>
    <col min="4610" max="4616" width="11.25" style="8" customWidth="1"/>
    <col min="4617" max="4864" width="9" style="8"/>
    <col min="4865" max="4865" width="18.75" style="8" customWidth="1"/>
    <col min="4866" max="4872" width="11.25" style="8" customWidth="1"/>
    <col min="4873" max="5120" width="9" style="8"/>
    <col min="5121" max="5121" width="18.75" style="8" customWidth="1"/>
    <col min="5122" max="5128" width="11.25" style="8" customWidth="1"/>
    <col min="5129" max="5376" width="9" style="8"/>
    <col min="5377" max="5377" width="18.75" style="8" customWidth="1"/>
    <col min="5378" max="5384" width="11.25" style="8" customWidth="1"/>
    <col min="5385" max="5632" width="9" style="8"/>
    <col min="5633" max="5633" width="18.75" style="8" customWidth="1"/>
    <col min="5634" max="5640" width="11.25" style="8" customWidth="1"/>
    <col min="5641" max="5888" width="9" style="8"/>
    <col min="5889" max="5889" width="18.75" style="8" customWidth="1"/>
    <col min="5890" max="5896" width="11.25" style="8" customWidth="1"/>
    <col min="5897" max="6144" width="9" style="8"/>
    <col min="6145" max="6145" width="18.75" style="8" customWidth="1"/>
    <col min="6146" max="6152" width="11.25" style="8" customWidth="1"/>
    <col min="6153" max="6400" width="9" style="8"/>
    <col min="6401" max="6401" width="18.75" style="8" customWidth="1"/>
    <col min="6402" max="6408" width="11.25" style="8" customWidth="1"/>
    <col min="6409" max="6656" width="9" style="8"/>
    <col min="6657" max="6657" width="18.75" style="8" customWidth="1"/>
    <col min="6658" max="6664" width="11.25" style="8" customWidth="1"/>
    <col min="6665" max="6912" width="9" style="8"/>
    <col min="6913" max="6913" width="18.75" style="8" customWidth="1"/>
    <col min="6914" max="6920" width="11.25" style="8" customWidth="1"/>
    <col min="6921" max="7168" width="9" style="8"/>
    <col min="7169" max="7169" width="18.75" style="8" customWidth="1"/>
    <col min="7170" max="7176" width="11.25" style="8" customWidth="1"/>
    <col min="7177" max="7424" width="9" style="8"/>
    <col min="7425" max="7425" width="18.75" style="8" customWidth="1"/>
    <col min="7426" max="7432" width="11.25" style="8" customWidth="1"/>
    <col min="7433" max="7680" width="9" style="8"/>
    <col min="7681" max="7681" width="18.75" style="8" customWidth="1"/>
    <col min="7682" max="7688" width="11.25" style="8" customWidth="1"/>
    <col min="7689" max="7936" width="9" style="8"/>
    <col min="7937" max="7937" width="18.75" style="8" customWidth="1"/>
    <col min="7938" max="7944" width="11.25" style="8" customWidth="1"/>
    <col min="7945" max="8192" width="9" style="8"/>
    <col min="8193" max="8193" width="18.75" style="8" customWidth="1"/>
    <col min="8194" max="8200" width="11.25" style="8" customWidth="1"/>
    <col min="8201" max="8448" width="9" style="8"/>
    <col min="8449" max="8449" width="18.75" style="8" customWidth="1"/>
    <col min="8450" max="8456" width="11.25" style="8" customWidth="1"/>
    <col min="8457" max="8704" width="9" style="8"/>
    <col min="8705" max="8705" width="18.75" style="8" customWidth="1"/>
    <col min="8706" max="8712" width="11.25" style="8" customWidth="1"/>
    <col min="8713" max="8960" width="9" style="8"/>
    <col min="8961" max="8961" width="18.75" style="8" customWidth="1"/>
    <col min="8962" max="8968" width="11.25" style="8" customWidth="1"/>
    <col min="8969" max="9216" width="9" style="8"/>
    <col min="9217" max="9217" width="18.75" style="8" customWidth="1"/>
    <col min="9218" max="9224" width="11.25" style="8" customWidth="1"/>
    <col min="9225" max="9472" width="9" style="8"/>
    <col min="9473" max="9473" width="18.75" style="8" customWidth="1"/>
    <col min="9474" max="9480" width="11.25" style="8" customWidth="1"/>
    <col min="9481" max="9728" width="9" style="8"/>
    <col min="9729" max="9729" width="18.75" style="8" customWidth="1"/>
    <col min="9730" max="9736" width="11.25" style="8" customWidth="1"/>
    <col min="9737" max="9984" width="9" style="8"/>
    <col min="9985" max="9985" width="18.75" style="8" customWidth="1"/>
    <col min="9986" max="9992" width="11.25" style="8" customWidth="1"/>
    <col min="9993" max="10240" width="9" style="8"/>
    <col min="10241" max="10241" width="18.75" style="8" customWidth="1"/>
    <col min="10242" max="10248" width="11.25" style="8" customWidth="1"/>
    <col min="10249" max="10496" width="9" style="8"/>
    <col min="10497" max="10497" width="18.75" style="8" customWidth="1"/>
    <col min="10498" max="10504" width="11.25" style="8" customWidth="1"/>
    <col min="10505" max="10752" width="9" style="8"/>
    <col min="10753" max="10753" width="18.75" style="8" customWidth="1"/>
    <col min="10754" max="10760" width="11.25" style="8" customWidth="1"/>
    <col min="10761" max="11008" width="9" style="8"/>
    <col min="11009" max="11009" width="18.75" style="8" customWidth="1"/>
    <col min="11010" max="11016" width="11.25" style="8" customWidth="1"/>
    <col min="11017" max="11264" width="9" style="8"/>
    <col min="11265" max="11265" width="18.75" style="8" customWidth="1"/>
    <col min="11266" max="11272" width="11.25" style="8" customWidth="1"/>
    <col min="11273" max="11520" width="9" style="8"/>
    <col min="11521" max="11521" width="18.75" style="8" customWidth="1"/>
    <col min="11522" max="11528" width="11.25" style="8" customWidth="1"/>
    <col min="11529" max="11776" width="9" style="8"/>
    <col min="11777" max="11777" width="18.75" style="8" customWidth="1"/>
    <col min="11778" max="11784" width="11.25" style="8" customWidth="1"/>
    <col min="11785" max="12032" width="9" style="8"/>
    <col min="12033" max="12033" width="18.75" style="8" customWidth="1"/>
    <col min="12034" max="12040" width="11.25" style="8" customWidth="1"/>
    <col min="12041" max="12288" width="9" style="8"/>
    <col min="12289" max="12289" width="18.75" style="8" customWidth="1"/>
    <col min="12290" max="12296" width="11.25" style="8" customWidth="1"/>
    <col min="12297" max="12544" width="9" style="8"/>
    <col min="12545" max="12545" width="18.75" style="8" customWidth="1"/>
    <col min="12546" max="12552" width="11.25" style="8" customWidth="1"/>
    <col min="12553" max="12800" width="9" style="8"/>
    <col min="12801" max="12801" width="18.75" style="8" customWidth="1"/>
    <col min="12802" max="12808" width="11.25" style="8" customWidth="1"/>
    <col min="12809" max="13056" width="9" style="8"/>
    <col min="13057" max="13057" width="18.75" style="8" customWidth="1"/>
    <col min="13058" max="13064" width="11.25" style="8" customWidth="1"/>
    <col min="13065" max="13312" width="9" style="8"/>
    <col min="13313" max="13313" width="18.75" style="8" customWidth="1"/>
    <col min="13314" max="13320" width="11.25" style="8" customWidth="1"/>
    <col min="13321" max="13568" width="9" style="8"/>
    <col min="13569" max="13569" width="18.75" style="8" customWidth="1"/>
    <col min="13570" max="13576" width="11.25" style="8" customWidth="1"/>
    <col min="13577" max="13824" width="9" style="8"/>
    <col min="13825" max="13825" width="18.75" style="8" customWidth="1"/>
    <col min="13826" max="13832" width="11.25" style="8" customWidth="1"/>
    <col min="13833" max="14080" width="9" style="8"/>
    <col min="14081" max="14081" width="18.75" style="8" customWidth="1"/>
    <col min="14082" max="14088" width="11.25" style="8" customWidth="1"/>
    <col min="14089" max="14336" width="9" style="8"/>
    <col min="14337" max="14337" width="18.75" style="8" customWidth="1"/>
    <col min="14338" max="14344" width="11.25" style="8" customWidth="1"/>
    <col min="14345" max="14592" width="9" style="8"/>
    <col min="14593" max="14593" width="18.75" style="8" customWidth="1"/>
    <col min="14594" max="14600" width="11.25" style="8" customWidth="1"/>
    <col min="14601" max="14848" width="9" style="8"/>
    <col min="14849" max="14849" width="18.75" style="8" customWidth="1"/>
    <col min="14850" max="14856" width="11.25" style="8" customWidth="1"/>
    <col min="14857" max="15104" width="9" style="8"/>
    <col min="15105" max="15105" width="18.75" style="8" customWidth="1"/>
    <col min="15106" max="15112" width="11.25" style="8" customWidth="1"/>
    <col min="15113" max="15360" width="9" style="8"/>
    <col min="15361" max="15361" width="18.75" style="8" customWidth="1"/>
    <col min="15362" max="15368" width="11.25" style="8" customWidth="1"/>
    <col min="15369" max="15616" width="9" style="8"/>
    <col min="15617" max="15617" width="18.75" style="8" customWidth="1"/>
    <col min="15618" max="15624" width="11.25" style="8" customWidth="1"/>
    <col min="15625" max="15872" width="9" style="8"/>
    <col min="15873" max="15873" width="18.75" style="8" customWidth="1"/>
    <col min="15874" max="15880" width="11.25" style="8" customWidth="1"/>
    <col min="15881" max="16128" width="9" style="8"/>
    <col min="16129" max="16129" width="18.75" style="8" customWidth="1"/>
    <col min="16130" max="16136" width="11.25" style="8" customWidth="1"/>
    <col min="16137" max="16384" width="9" style="8"/>
  </cols>
  <sheetData>
    <row r="1" spans="1:8" ht="19.899999999999999" customHeight="1" x14ac:dyDescent="0.15">
      <c r="A1" s="719"/>
      <c r="B1" s="233"/>
      <c r="C1" s="233"/>
      <c r="D1" s="233"/>
      <c r="E1" s="233"/>
      <c r="F1" s="233"/>
      <c r="G1" s="233"/>
      <c r="H1" s="234" t="s">
        <v>358</v>
      </c>
    </row>
    <row r="2" spans="1:8" s="10" customFormat="1" ht="22.5" customHeight="1" x14ac:dyDescent="0.15">
      <c r="A2" s="801" t="s">
        <v>254</v>
      </c>
      <c r="B2" s="824" t="s">
        <v>359</v>
      </c>
      <c r="C2" s="825"/>
      <c r="D2" s="826"/>
      <c r="E2" s="824" t="s">
        <v>398</v>
      </c>
      <c r="F2" s="825"/>
      <c r="G2" s="826"/>
      <c r="H2" s="822" t="s">
        <v>478</v>
      </c>
    </row>
    <row r="3" spans="1:8" s="10" customFormat="1" ht="22.5" customHeight="1" x14ac:dyDescent="0.15">
      <c r="A3" s="802"/>
      <c r="B3" s="720" t="s">
        <v>362</v>
      </c>
      <c r="C3" s="383" t="s">
        <v>363</v>
      </c>
      <c r="D3" s="383" t="s">
        <v>53</v>
      </c>
      <c r="E3" s="720" t="s">
        <v>362</v>
      </c>
      <c r="F3" s="383" t="s">
        <v>363</v>
      </c>
      <c r="G3" s="383" t="s">
        <v>53</v>
      </c>
      <c r="H3" s="823"/>
    </row>
    <row r="4" spans="1:8" s="33" customFormat="1" ht="22.5" customHeight="1" x14ac:dyDescent="0.15">
      <c r="A4" s="319" t="s">
        <v>594</v>
      </c>
      <c r="B4" s="721">
        <v>82906166</v>
      </c>
      <c r="C4" s="722">
        <v>25118768</v>
      </c>
      <c r="D4" s="722">
        <v>57787398</v>
      </c>
      <c r="E4" s="722">
        <v>45779552</v>
      </c>
      <c r="F4" s="722">
        <v>11910112</v>
      </c>
      <c r="G4" s="722">
        <v>33869440</v>
      </c>
      <c r="H4" s="723">
        <v>0.55200000000000005</v>
      </c>
    </row>
    <row r="5" spans="1:8" s="33" customFormat="1" ht="22.5" customHeight="1" x14ac:dyDescent="0.15">
      <c r="A5" s="319" t="s">
        <v>595</v>
      </c>
      <c r="B5" s="722">
        <v>45093919</v>
      </c>
      <c r="C5" s="722">
        <v>11129511</v>
      </c>
      <c r="D5" s="722">
        <v>33964408</v>
      </c>
      <c r="E5" s="722">
        <v>43845703</v>
      </c>
      <c r="F5" s="722">
        <v>10802987</v>
      </c>
      <c r="G5" s="722">
        <v>33042716</v>
      </c>
      <c r="H5" s="724">
        <v>0.97199999999999998</v>
      </c>
    </row>
    <row r="6" spans="1:8" s="33" customFormat="1" ht="22.5" customHeight="1" x14ac:dyDescent="0.15">
      <c r="A6" s="324" t="s">
        <v>596</v>
      </c>
      <c r="B6" s="725">
        <v>44424308</v>
      </c>
      <c r="C6" s="725">
        <v>10836164</v>
      </c>
      <c r="D6" s="725">
        <v>33588144</v>
      </c>
      <c r="E6" s="725">
        <v>43845703</v>
      </c>
      <c r="F6" s="725">
        <v>10802987</v>
      </c>
      <c r="G6" s="725">
        <v>33042716</v>
      </c>
      <c r="H6" s="726">
        <v>0.98699999999999999</v>
      </c>
    </row>
    <row r="7" spans="1:8" s="33" customFormat="1" ht="22.5" customHeight="1" x14ac:dyDescent="0.15">
      <c r="A7" s="327" t="s">
        <v>597</v>
      </c>
      <c r="B7" s="239" t="s">
        <v>212</v>
      </c>
      <c r="C7" s="239" t="s">
        <v>212</v>
      </c>
      <c r="D7" s="239" t="s">
        <v>212</v>
      </c>
      <c r="E7" s="239" t="s">
        <v>212</v>
      </c>
      <c r="F7" s="239" t="s">
        <v>212</v>
      </c>
      <c r="G7" s="239" t="s">
        <v>212</v>
      </c>
      <c r="H7" s="727" t="s">
        <v>212</v>
      </c>
    </row>
    <row r="8" spans="1:8" s="33" customFormat="1" ht="22.5" customHeight="1" x14ac:dyDescent="0.15">
      <c r="A8" s="677" t="s">
        <v>703</v>
      </c>
      <c r="B8" s="239">
        <v>5112613</v>
      </c>
      <c r="C8" s="239">
        <v>1560907</v>
      </c>
      <c r="D8" s="239">
        <v>3551706</v>
      </c>
      <c r="E8" s="239">
        <v>5112581</v>
      </c>
      <c r="F8" s="239">
        <v>1560907</v>
      </c>
      <c r="G8" s="239">
        <v>3551674</v>
      </c>
      <c r="H8" s="727">
        <v>1</v>
      </c>
    </row>
    <row r="9" spans="1:8" s="33" customFormat="1" ht="22.5" customHeight="1" x14ac:dyDescent="0.15">
      <c r="A9" s="677" t="s">
        <v>704</v>
      </c>
      <c r="B9" s="239" t="s">
        <v>212</v>
      </c>
      <c r="C9" s="239" t="s">
        <v>212</v>
      </c>
      <c r="D9" s="239" t="s">
        <v>212</v>
      </c>
      <c r="E9" s="239" t="s">
        <v>212</v>
      </c>
      <c r="F9" s="239" t="s">
        <v>212</v>
      </c>
      <c r="G9" s="239" t="s">
        <v>212</v>
      </c>
      <c r="H9" s="727" t="s">
        <v>212</v>
      </c>
    </row>
    <row r="10" spans="1:8" s="33" customFormat="1" ht="22.5" customHeight="1" x14ac:dyDescent="0.15">
      <c r="A10" s="327" t="s">
        <v>242</v>
      </c>
      <c r="B10" s="239">
        <v>3794051</v>
      </c>
      <c r="C10" s="239">
        <v>2344214</v>
      </c>
      <c r="D10" s="239">
        <v>1449837</v>
      </c>
      <c r="E10" s="239">
        <v>3794051</v>
      </c>
      <c r="F10" s="239">
        <v>2344214</v>
      </c>
      <c r="G10" s="239">
        <v>1449837</v>
      </c>
      <c r="H10" s="727">
        <v>1</v>
      </c>
    </row>
    <row r="11" spans="1:8" s="33" customFormat="1" ht="22.5" customHeight="1" x14ac:dyDescent="0.15">
      <c r="A11" s="327" t="s">
        <v>598</v>
      </c>
      <c r="B11" s="239" t="s">
        <v>212</v>
      </c>
      <c r="C11" s="239" t="s">
        <v>212</v>
      </c>
      <c r="D11" s="239" t="s">
        <v>212</v>
      </c>
      <c r="E11" s="239" t="s">
        <v>212</v>
      </c>
      <c r="F11" s="239" t="s">
        <v>212</v>
      </c>
      <c r="G11" s="239" t="s">
        <v>212</v>
      </c>
      <c r="H11" s="727" t="s">
        <v>212</v>
      </c>
    </row>
    <row r="12" spans="1:8" s="33" customFormat="1" ht="22.5" customHeight="1" x14ac:dyDescent="0.15">
      <c r="A12" s="327" t="s">
        <v>599</v>
      </c>
      <c r="B12" s="239" t="s">
        <v>212</v>
      </c>
      <c r="C12" s="239" t="s">
        <v>212</v>
      </c>
      <c r="D12" s="239" t="s">
        <v>212</v>
      </c>
      <c r="E12" s="239" t="s">
        <v>212</v>
      </c>
      <c r="F12" s="239" t="s">
        <v>212</v>
      </c>
      <c r="G12" s="239" t="s">
        <v>212</v>
      </c>
      <c r="H12" s="727" t="s">
        <v>212</v>
      </c>
    </row>
    <row r="13" spans="1:8" s="33" customFormat="1" ht="22.5" customHeight="1" x14ac:dyDescent="0.15">
      <c r="A13" s="327" t="s">
        <v>600</v>
      </c>
      <c r="B13" s="239" t="s">
        <v>212</v>
      </c>
      <c r="C13" s="239" t="s">
        <v>212</v>
      </c>
      <c r="D13" s="239" t="s">
        <v>212</v>
      </c>
      <c r="E13" s="239" t="s">
        <v>212</v>
      </c>
      <c r="F13" s="239" t="s">
        <v>212</v>
      </c>
      <c r="G13" s="239" t="s">
        <v>212</v>
      </c>
      <c r="H13" s="727" t="s">
        <v>212</v>
      </c>
    </row>
    <row r="14" spans="1:8" s="33" customFormat="1" ht="22.5" customHeight="1" x14ac:dyDescent="0.15">
      <c r="A14" s="327" t="s">
        <v>601</v>
      </c>
      <c r="B14" s="239" t="s">
        <v>212</v>
      </c>
      <c r="C14" s="239" t="s">
        <v>212</v>
      </c>
      <c r="D14" s="239" t="s">
        <v>212</v>
      </c>
      <c r="E14" s="239" t="s">
        <v>212</v>
      </c>
      <c r="F14" s="239" t="s">
        <v>212</v>
      </c>
      <c r="G14" s="239" t="s">
        <v>212</v>
      </c>
      <c r="H14" s="727" t="s">
        <v>212</v>
      </c>
    </row>
    <row r="15" spans="1:8" s="33" customFormat="1" ht="22.5" customHeight="1" x14ac:dyDescent="0.15">
      <c r="A15" s="327" t="s">
        <v>602</v>
      </c>
      <c r="B15" s="239">
        <v>250483</v>
      </c>
      <c r="C15" s="239">
        <v>25009</v>
      </c>
      <c r="D15" s="239">
        <v>225474</v>
      </c>
      <c r="E15" s="239">
        <v>174878</v>
      </c>
      <c r="F15" s="239">
        <v>25009</v>
      </c>
      <c r="G15" s="239">
        <v>149869</v>
      </c>
      <c r="H15" s="727">
        <v>0.69799999999999995</v>
      </c>
    </row>
    <row r="16" spans="1:8" s="33" customFormat="1" ht="22.5" customHeight="1" x14ac:dyDescent="0.15">
      <c r="A16" s="327" t="s">
        <v>604</v>
      </c>
      <c r="B16" s="239">
        <v>60409</v>
      </c>
      <c r="C16" s="239">
        <v>6264</v>
      </c>
      <c r="D16" s="239">
        <v>54145</v>
      </c>
      <c r="E16" s="239">
        <v>60409</v>
      </c>
      <c r="F16" s="239">
        <v>6264</v>
      </c>
      <c r="G16" s="239">
        <v>54145</v>
      </c>
      <c r="H16" s="727">
        <v>1</v>
      </c>
    </row>
    <row r="17" spans="1:8" s="33" customFormat="1" ht="22.5" customHeight="1" x14ac:dyDescent="0.15">
      <c r="A17" s="327" t="s">
        <v>243</v>
      </c>
      <c r="B17" s="239">
        <v>21258113</v>
      </c>
      <c r="C17" s="239">
        <v>5132286</v>
      </c>
      <c r="D17" s="239">
        <v>16125827</v>
      </c>
      <c r="E17" s="239">
        <v>20856011</v>
      </c>
      <c r="F17" s="239">
        <v>5127107</v>
      </c>
      <c r="G17" s="239">
        <v>15728904</v>
      </c>
      <c r="H17" s="727">
        <v>0.98099999999999998</v>
      </c>
    </row>
    <row r="18" spans="1:8" s="33" customFormat="1" ht="22.5" customHeight="1" x14ac:dyDescent="0.15">
      <c r="A18" s="327" t="s">
        <v>230</v>
      </c>
      <c r="B18" s="239" t="s">
        <v>212</v>
      </c>
      <c r="C18" s="239" t="s">
        <v>212</v>
      </c>
      <c r="D18" s="239" t="s">
        <v>212</v>
      </c>
      <c r="E18" s="239" t="s">
        <v>212</v>
      </c>
      <c r="F18" s="239" t="s">
        <v>212</v>
      </c>
      <c r="G18" s="239" t="s">
        <v>212</v>
      </c>
      <c r="H18" s="727" t="s">
        <v>212</v>
      </c>
    </row>
    <row r="19" spans="1:8" s="33" customFormat="1" ht="22.5" customHeight="1" x14ac:dyDescent="0.15">
      <c r="A19" s="327" t="s">
        <v>232</v>
      </c>
      <c r="B19" s="239">
        <v>2346225</v>
      </c>
      <c r="C19" s="239">
        <v>555170</v>
      </c>
      <c r="D19" s="239">
        <v>1791055</v>
      </c>
      <c r="E19" s="239">
        <v>2344094</v>
      </c>
      <c r="F19" s="239">
        <v>553434</v>
      </c>
      <c r="G19" s="239">
        <v>1790660</v>
      </c>
      <c r="H19" s="727">
        <v>0.999</v>
      </c>
    </row>
    <row r="20" spans="1:8" s="33" customFormat="1" ht="22.5" customHeight="1" x14ac:dyDescent="0.15">
      <c r="A20" s="327" t="s">
        <v>244</v>
      </c>
      <c r="B20" s="239">
        <v>11602414</v>
      </c>
      <c r="C20" s="239">
        <v>1212314</v>
      </c>
      <c r="D20" s="239">
        <v>10390100</v>
      </c>
      <c r="E20" s="239">
        <v>11503679</v>
      </c>
      <c r="F20" s="239">
        <v>1186052</v>
      </c>
      <c r="G20" s="239">
        <v>10317627</v>
      </c>
      <c r="H20" s="727">
        <v>0.99099999999999999</v>
      </c>
    </row>
    <row r="21" spans="1:8" s="33" customFormat="1" ht="22.5" customHeight="1" x14ac:dyDescent="0.15">
      <c r="A21" s="327" t="s">
        <v>245</v>
      </c>
      <c r="B21" s="239" t="s">
        <v>212</v>
      </c>
      <c r="C21" s="239" t="s">
        <v>212</v>
      </c>
      <c r="D21" s="239" t="s">
        <v>212</v>
      </c>
      <c r="E21" s="239" t="s">
        <v>212</v>
      </c>
      <c r="F21" s="239" t="s">
        <v>212</v>
      </c>
      <c r="G21" s="239" t="s">
        <v>212</v>
      </c>
      <c r="H21" s="727" t="s">
        <v>212</v>
      </c>
    </row>
    <row r="22" spans="1:8" s="33" customFormat="1" ht="22.5" customHeight="1" x14ac:dyDescent="0.15">
      <c r="A22" s="333" t="s">
        <v>246</v>
      </c>
      <c r="B22" s="728">
        <v>669611</v>
      </c>
      <c r="C22" s="729">
        <v>293347</v>
      </c>
      <c r="D22" s="729">
        <v>376264</v>
      </c>
      <c r="E22" s="728" t="s">
        <v>212</v>
      </c>
      <c r="F22" s="729" t="s">
        <v>212</v>
      </c>
      <c r="G22" s="729" t="s">
        <v>212</v>
      </c>
      <c r="H22" s="730" t="s">
        <v>212</v>
      </c>
    </row>
    <row r="23" spans="1:8" s="33" customFormat="1" ht="22.5" customHeight="1" x14ac:dyDescent="0.15">
      <c r="A23" s="319" t="s">
        <v>247</v>
      </c>
      <c r="B23" s="722">
        <v>37812247</v>
      </c>
      <c r="C23" s="722">
        <v>13989257</v>
      </c>
      <c r="D23" s="722">
        <v>23822990</v>
      </c>
      <c r="E23" s="722">
        <v>1933849</v>
      </c>
      <c r="F23" s="722">
        <v>1107125</v>
      </c>
      <c r="G23" s="722">
        <v>826724</v>
      </c>
      <c r="H23" s="724">
        <v>5.0999999999999997E-2</v>
      </c>
    </row>
    <row r="24" spans="1:8" s="33" customFormat="1" ht="22.5" customHeight="1" x14ac:dyDescent="0.15">
      <c r="A24" s="324" t="s">
        <v>248</v>
      </c>
      <c r="B24" s="725">
        <v>22643409</v>
      </c>
      <c r="C24" s="725">
        <v>12262760</v>
      </c>
      <c r="D24" s="725">
        <v>10380649</v>
      </c>
      <c r="E24" s="725">
        <v>1729825</v>
      </c>
      <c r="F24" s="725">
        <v>1030159</v>
      </c>
      <c r="G24" s="725">
        <v>699666</v>
      </c>
      <c r="H24" s="726">
        <v>7.5999999999999998E-2</v>
      </c>
    </row>
    <row r="25" spans="1:8" s="33" customFormat="1" ht="22.5" customHeight="1" x14ac:dyDescent="0.15">
      <c r="A25" s="327" t="s">
        <v>249</v>
      </c>
      <c r="B25" s="239">
        <v>3635329</v>
      </c>
      <c r="C25" s="239">
        <v>2077431</v>
      </c>
      <c r="D25" s="239">
        <v>1557898</v>
      </c>
      <c r="E25" s="239">
        <v>545347</v>
      </c>
      <c r="F25" s="239">
        <v>317320</v>
      </c>
      <c r="G25" s="239">
        <v>228027</v>
      </c>
      <c r="H25" s="727">
        <v>0.15</v>
      </c>
    </row>
    <row r="26" spans="1:8" s="33" customFormat="1" ht="22.5" customHeight="1" x14ac:dyDescent="0.15">
      <c r="A26" s="327" t="s">
        <v>193</v>
      </c>
      <c r="B26" s="239">
        <v>233723</v>
      </c>
      <c r="C26" s="239">
        <v>129746</v>
      </c>
      <c r="D26" s="239">
        <v>103977</v>
      </c>
      <c r="E26" s="239">
        <v>233723</v>
      </c>
      <c r="F26" s="239">
        <v>129746</v>
      </c>
      <c r="G26" s="239">
        <v>103977</v>
      </c>
      <c r="H26" s="727">
        <v>1</v>
      </c>
    </row>
    <row r="27" spans="1:8" s="33" customFormat="1" ht="22.5" customHeight="1" x14ac:dyDescent="0.15">
      <c r="A27" s="327" t="s">
        <v>194</v>
      </c>
      <c r="B27" s="239">
        <v>579224</v>
      </c>
      <c r="C27" s="239">
        <v>311291</v>
      </c>
      <c r="D27" s="239">
        <v>267933</v>
      </c>
      <c r="E27" s="239">
        <v>8256</v>
      </c>
      <c r="F27" s="239">
        <v>7184</v>
      </c>
      <c r="G27" s="239">
        <v>1072</v>
      </c>
      <c r="H27" s="727">
        <v>1.4E-2</v>
      </c>
    </row>
    <row r="28" spans="1:8" s="33" customFormat="1" ht="22.5" customHeight="1" x14ac:dyDescent="0.15">
      <c r="A28" s="327" t="s">
        <v>250</v>
      </c>
      <c r="B28" s="239">
        <v>85691</v>
      </c>
      <c r="C28" s="239">
        <v>60057</v>
      </c>
      <c r="D28" s="239">
        <v>25634</v>
      </c>
      <c r="E28" s="239" t="s">
        <v>212</v>
      </c>
      <c r="F28" s="239" t="s">
        <v>212</v>
      </c>
      <c r="G28" s="239" t="s">
        <v>212</v>
      </c>
      <c r="H28" s="727" t="s">
        <v>212</v>
      </c>
    </row>
    <row r="29" spans="1:8" s="33" customFormat="1" ht="22.5" customHeight="1" x14ac:dyDescent="0.15">
      <c r="A29" s="327" t="s">
        <v>195</v>
      </c>
      <c r="B29" s="239">
        <v>147978</v>
      </c>
      <c r="C29" s="239">
        <v>40484</v>
      </c>
      <c r="D29" s="239">
        <v>107494</v>
      </c>
      <c r="E29" s="239">
        <v>147978</v>
      </c>
      <c r="F29" s="239">
        <v>40484</v>
      </c>
      <c r="G29" s="239">
        <v>107494</v>
      </c>
      <c r="H29" s="727">
        <v>1</v>
      </c>
    </row>
    <row r="30" spans="1:8" s="33" customFormat="1" ht="22.5" customHeight="1" x14ac:dyDescent="0.15">
      <c r="A30" s="327" t="s">
        <v>196</v>
      </c>
      <c r="B30" s="239">
        <v>28449</v>
      </c>
      <c r="C30" s="239">
        <v>10603</v>
      </c>
      <c r="D30" s="239">
        <v>17846</v>
      </c>
      <c r="E30" s="239">
        <v>28449</v>
      </c>
      <c r="F30" s="239">
        <v>10603</v>
      </c>
      <c r="G30" s="239">
        <v>17846</v>
      </c>
      <c r="H30" s="727">
        <v>1</v>
      </c>
    </row>
    <row r="31" spans="1:8" s="33" customFormat="1" ht="22.5" customHeight="1" x14ac:dyDescent="0.15">
      <c r="A31" s="327" t="s">
        <v>197</v>
      </c>
      <c r="B31" s="239" t="s">
        <v>212</v>
      </c>
      <c r="C31" s="239" t="s">
        <v>212</v>
      </c>
      <c r="D31" s="239" t="s">
        <v>212</v>
      </c>
      <c r="E31" s="239" t="s">
        <v>212</v>
      </c>
      <c r="F31" s="239" t="s">
        <v>212</v>
      </c>
      <c r="G31" s="239" t="s">
        <v>212</v>
      </c>
      <c r="H31" s="727" t="s">
        <v>212</v>
      </c>
    </row>
    <row r="32" spans="1:8" s="33" customFormat="1" ht="22.5" customHeight="1" x14ac:dyDescent="0.15">
      <c r="A32" s="327" t="s">
        <v>603</v>
      </c>
      <c r="B32" s="239" t="s">
        <v>212</v>
      </c>
      <c r="C32" s="239" t="s">
        <v>212</v>
      </c>
      <c r="D32" s="239" t="s">
        <v>212</v>
      </c>
      <c r="E32" s="239" t="s">
        <v>212</v>
      </c>
      <c r="F32" s="239" t="s">
        <v>212</v>
      </c>
      <c r="G32" s="239" t="s">
        <v>212</v>
      </c>
      <c r="H32" s="727" t="s">
        <v>212</v>
      </c>
    </row>
    <row r="33" spans="1:8" s="33" customFormat="1" ht="22.5" customHeight="1" x14ac:dyDescent="0.15">
      <c r="A33" s="327" t="s">
        <v>251</v>
      </c>
      <c r="B33" s="239">
        <v>15787019</v>
      </c>
      <c r="C33" s="239">
        <v>8224146</v>
      </c>
      <c r="D33" s="239">
        <v>7562873</v>
      </c>
      <c r="E33" s="239">
        <v>215452</v>
      </c>
      <c r="F33" s="239">
        <v>90056</v>
      </c>
      <c r="G33" s="239">
        <v>125396</v>
      </c>
      <c r="H33" s="727">
        <v>1.4E-2</v>
      </c>
    </row>
    <row r="34" spans="1:8" s="33" customFormat="1" ht="22.5" customHeight="1" x14ac:dyDescent="0.15">
      <c r="A34" s="327" t="s">
        <v>252</v>
      </c>
      <c r="B34" s="239">
        <v>2145996</v>
      </c>
      <c r="C34" s="239">
        <v>1409002</v>
      </c>
      <c r="D34" s="239">
        <v>736994</v>
      </c>
      <c r="E34" s="239">
        <v>550620</v>
      </c>
      <c r="F34" s="239">
        <v>434766</v>
      </c>
      <c r="G34" s="239">
        <v>115854</v>
      </c>
      <c r="H34" s="727">
        <v>0.25700000000000001</v>
      </c>
    </row>
    <row r="35" spans="1:8" s="33" customFormat="1" ht="22.5" customHeight="1" x14ac:dyDescent="0.15">
      <c r="A35" s="341" t="s">
        <v>253</v>
      </c>
      <c r="B35" s="729">
        <v>15168838</v>
      </c>
      <c r="C35" s="729">
        <v>1726497</v>
      </c>
      <c r="D35" s="729">
        <v>13442341</v>
      </c>
      <c r="E35" s="729">
        <v>204024</v>
      </c>
      <c r="F35" s="729">
        <v>76966</v>
      </c>
      <c r="G35" s="729">
        <v>127058</v>
      </c>
      <c r="H35" s="731">
        <v>1.2999999999999999E-2</v>
      </c>
    </row>
    <row r="36" spans="1:8" s="13" customFormat="1" ht="12" customHeight="1" x14ac:dyDescent="0.15">
      <c r="A36" s="732"/>
      <c r="B36" s="239"/>
      <c r="C36" s="733"/>
      <c r="D36" s="239"/>
      <c r="E36" s="733"/>
      <c r="F36" s="239"/>
      <c r="G36" s="733"/>
      <c r="H36" s="733"/>
    </row>
    <row r="37" spans="1:8" s="36" customFormat="1" ht="12" customHeight="1" x14ac:dyDescent="0.15">
      <c r="A37" s="371" t="s">
        <v>710</v>
      </c>
      <c r="B37" s="734"/>
      <c r="C37" s="734"/>
      <c r="D37" s="734"/>
      <c r="E37" s="734"/>
      <c r="F37" s="734"/>
      <c r="G37" s="734"/>
      <c r="H37" s="734"/>
    </row>
    <row r="38" spans="1:8" s="13" customFormat="1" ht="12.95" customHeight="1" x14ac:dyDescent="0.15">
      <c r="A38" s="735" t="s">
        <v>530</v>
      </c>
      <c r="B38" s="344"/>
      <c r="C38" s="345"/>
      <c r="D38" s="344"/>
      <c r="E38" s="345"/>
      <c r="F38" s="344"/>
      <c r="G38" s="345"/>
      <c r="H38" s="345"/>
    </row>
    <row r="39" spans="1:8" s="13" customFormat="1" ht="12.95" customHeight="1" x14ac:dyDescent="0.15">
      <c r="A39" s="35"/>
      <c r="B39" s="11"/>
      <c r="C39" s="12"/>
      <c r="D39" s="11"/>
      <c r="E39" s="12"/>
      <c r="F39" s="11"/>
      <c r="G39" s="12"/>
      <c r="H39" s="12"/>
    </row>
    <row r="40" spans="1:8" s="13" customFormat="1" ht="12.95" customHeight="1" x14ac:dyDescent="0.15">
      <c r="A40" s="35"/>
      <c r="B40" s="11"/>
      <c r="C40" s="12"/>
      <c r="D40" s="11"/>
      <c r="E40" s="12"/>
      <c r="F40" s="11"/>
      <c r="G40" s="12"/>
      <c r="H40" s="12"/>
    </row>
    <row r="41" spans="1:8" s="13" customFormat="1" ht="12.95" customHeight="1" x14ac:dyDescent="0.15">
      <c r="A41" s="35"/>
      <c r="B41" s="11"/>
      <c r="C41" s="12"/>
      <c r="D41" s="11"/>
      <c r="E41" s="12"/>
      <c r="F41" s="11"/>
      <c r="G41" s="12"/>
      <c r="H41" s="12"/>
    </row>
    <row r="42" spans="1:8" s="13" customFormat="1" ht="12.95" customHeight="1" x14ac:dyDescent="0.15">
      <c r="A42" s="35"/>
      <c r="B42" s="11"/>
      <c r="C42" s="12"/>
      <c r="D42" s="11"/>
      <c r="E42" s="12"/>
      <c r="F42" s="11"/>
      <c r="G42" s="12"/>
      <c r="H42" s="12"/>
    </row>
    <row r="43" spans="1:8" s="13" customFormat="1" ht="12.95" customHeight="1" x14ac:dyDescent="0.15">
      <c r="A43" s="35"/>
      <c r="B43" s="11"/>
      <c r="C43" s="12"/>
      <c r="D43" s="11"/>
      <c r="E43" s="12"/>
      <c r="F43" s="11"/>
      <c r="G43" s="12"/>
      <c r="H43" s="12"/>
    </row>
    <row r="44" spans="1:8" s="13" customFormat="1" ht="12.95" customHeight="1" x14ac:dyDescent="0.15">
      <c r="A44" s="35"/>
      <c r="B44" s="11"/>
      <c r="C44" s="12"/>
      <c r="D44" s="11"/>
      <c r="E44" s="12"/>
      <c r="F44" s="11"/>
      <c r="G44" s="12"/>
      <c r="H44" s="12"/>
    </row>
    <row r="45" spans="1:8" s="13" customFormat="1" ht="12.95" customHeight="1" x14ac:dyDescent="0.15">
      <c r="A45" s="35"/>
      <c r="B45" s="11"/>
      <c r="C45" s="12"/>
      <c r="D45" s="11"/>
      <c r="E45" s="12"/>
      <c r="F45" s="11"/>
      <c r="G45" s="12"/>
      <c r="H45" s="12"/>
    </row>
    <row r="46" spans="1:8" s="13" customFormat="1" ht="12.95" customHeight="1" x14ac:dyDescent="0.15">
      <c r="A46" s="35"/>
      <c r="B46" s="11"/>
      <c r="C46" s="12"/>
      <c r="D46" s="11"/>
      <c r="E46" s="12"/>
      <c r="F46" s="11"/>
      <c r="G46" s="12"/>
      <c r="H46" s="12"/>
    </row>
    <row r="47" spans="1:8" s="13" customFormat="1" ht="12.95" customHeight="1" x14ac:dyDescent="0.15">
      <c r="A47" s="35"/>
      <c r="B47" s="11"/>
      <c r="C47" s="12"/>
      <c r="D47" s="11"/>
      <c r="E47" s="12"/>
      <c r="F47" s="11"/>
      <c r="G47" s="12"/>
      <c r="H47" s="12"/>
    </row>
    <row r="48" spans="1:8" s="13" customFormat="1" ht="12.95" customHeight="1" x14ac:dyDescent="0.15">
      <c r="A48" s="35"/>
      <c r="B48" s="11"/>
      <c r="C48" s="12"/>
      <c r="D48" s="11"/>
      <c r="E48" s="12"/>
      <c r="F48" s="11"/>
      <c r="G48" s="12"/>
      <c r="H48" s="12"/>
    </row>
    <row r="49" spans="1:8" s="13" customFormat="1" ht="12.95" customHeight="1" x14ac:dyDescent="0.15">
      <c r="A49" s="35"/>
      <c r="B49" s="11"/>
      <c r="C49" s="12"/>
      <c r="D49" s="11"/>
      <c r="E49" s="12"/>
      <c r="F49" s="11"/>
      <c r="G49" s="12"/>
      <c r="H49" s="12"/>
    </row>
    <row r="50" spans="1:8" s="13" customFormat="1" ht="12.95" customHeight="1" x14ac:dyDescent="0.15">
      <c r="A50" s="35"/>
      <c r="B50" s="11"/>
      <c r="C50" s="12"/>
      <c r="D50" s="11"/>
      <c r="E50" s="12"/>
      <c r="F50" s="11"/>
      <c r="G50" s="12"/>
      <c r="H50" s="12"/>
    </row>
    <row r="51" spans="1:8" s="13" customFormat="1" ht="12.95" customHeight="1" x14ac:dyDescent="0.15">
      <c r="A51" s="35"/>
      <c r="B51" s="11"/>
      <c r="C51" s="12"/>
      <c r="D51" s="11"/>
      <c r="E51" s="12"/>
      <c r="F51" s="11"/>
      <c r="G51" s="12"/>
      <c r="H51" s="12"/>
    </row>
    <row r="52" spans="1:8" s="13" customFormat="1" ht="12.95" customHeight="1" x14ac:dyDescent="0.15">
      <c r="A52" s="35"/>
      <c r="B52" s="11"/>
      <c r="C52" s="12"/>
      <c r="D52" s="11"/>
      <c r="E52" s="12"/>
      <c r="F52" s="11"/>
      <c r="G52" s="12"/>
      <c r="H52" s="12"/>
    </row>
    <row r="53" spans="1:8" s="13" customFormat="1" ht="12.95" customHeight="1" x14ac:dyDescent="0.15">
      <c r="A53" s="35"/>
      <c r="B53" s="11"/>
      <c r="C53" s="12"/>
      <c r="D53" s="11"/>
      <c r="E53" s="12"/>
      <c r="F53" s="11"/>
      <c r="G53" s="12"/>
      <c r="H53" s="12"/>
    </row>
    <row r="54" spans="1:8" s="13" customFormat="1" ht="12.95" customHeight="1" x14ac:dyDescent="0.15">
      <c r="A54" s="35"/>
      <c r="B54" s="11"/>
      <c r="C54" s="12"/>
      <c r="D54" s="11"/>
      <c r="E54" s="12"/>
      <c r="F54" s="11"/>
      <c r="G54" s="12"/>
      <c r="H54" s="12"/>
    </row>
    <row r="55" spans="1:8" s="13" customFormat="1" ht="12.95" customHeight="1" x14ac:dyDescent="0.15">
      <c r="A55" s="35"/>
      <c r="B55" s="11"/>
      <c r="C55" s="12"/>
      <c r="D55" s="11"/>
      <c r="E55" s="12"/>
      <c r="F55" s="11"/>
      <c r="G55" s="12"/>
      <c r="H55" s="12"/>
    </row>
    <row r="56" spans="1:8" s="13" customFormat="1" ht="12.95" customHeight="1" x14ac:dyDescent="0.15">
      <c r="A56" s="35"/>
      <c r="B56" s="11"/>
      <c r="C56" s="12"/>
      <c r="D56" s="11"/>
      <c r="E56" s="12"/>
      <c r="F56" s="11"/>
      <c r="G56" s="12"/>
      <c r="H56" s="12"/>
    </row>
    <row r="57" spans="1:8" s="13" customFormat="1" ht="12.95" customHeight="1" x14ac:dyDescent="0.15">
      <c r="A57" s="35"/>
      <c r="B57" s="11"/>
      <c r="C57" s="12"/>
      <c r="D57" s="11"/>
      <c r="E57" s="12"/>
      <c r="F57" s="11"/>
      <c r="G57" s="12"/>
      <c r="H57" s="12"/>
    </row>
    <row r="58" spans="1:8" s="13" customFormat="1" ht="12.95" customHeight="1" x14ac:dyDescent="0.15">
      <c r="A58" s="35"/>
      <c r="B58" s="11"/>
      <c r="C58" s="12"/>
      <c r="D58" s="11"/>
      <c r="E58" s="12"/>
      <c r="F58" s="11"/>
      <c r="G58" s="12"/>
      <c r="H58" s="12"/>
    </row>
    <row r="59" spans="1:8" s="13" customFormat="1" ht="12.95" customHeight="1" x14ac:dyDescent="0.15">
      <c r="A59" s="35"/>
      <c r="B59" s="11"/>
      <c r="C59" s="12"/>
      <c r="D59" s="11"/>
      <c r="E59" s="12"/>
      <c r="F59" s="11"/>
      <c r="G59" s="12"/>
      <c r="H59" s="12"/>
    </row>
    <row r="60" spans="1:8" s="13" customFormat="1" ht="12.95" customHeight="1" x14ac:dyDescent="0.15">
      <c r="A60" s="35"/>
      <c r="B60" s="11"/>
      <c r="C60" s="12"/>
      <c r="D60" s="11"/>
      <c r="E60" s="12"/>
      <c r="F60" s="11"/>
      <c r="G60" s="12"/>
      <c r="H60" s="12"/>
    </row>
    <row r="61" spans="1:8" s="13" customFormat="1" ht="12.95" customHeight="1" x14ac:dyDescent="0.15">
      <c r="A61" s="35"/>
      <c r="B61" s="11"/>
      <c r="C61" s="12"/>
      <c r="D61" s="11"/>
      <c r="E61" s="12"/>
      <c r="F61" s="11"/>
      <c r="G61" s="12"/>
      <c r="H61" s="12"/>
    </row>
    <row r="62" spans="1:8" s="13" customFormat="1" ht="12.95" customHeight="1" x14ac:dyDescent="0.15">
      <c r="A62" s="35"/>
      <c r="B62" s="11"/>
      <c r="C62" s="12"/>
      <c r="D62" s="11"/>
      <c r="E62" s="12"/>
      <c r="F62" s="11"/>
      <c r="G62" s="12"/>
      <c r="H62" s="12"/>
    </row>
    <row r="63" spans="1:8" s="13" customFormat="1" ht="12.95" customHeight="1" x14ac:dyDescent="0.15">
      <c r="A63" s="35"/>
      <c r="B63" s="11"/>
      <c r="C63" s="12"/>
      <c r="D63" s="11"/>
      <c r="E63" s="12"/>
      <c r="F63" s="11"/>
      <c r="G63" s="12"/>
      <c r="H63" s="12"/>
    </row>
    <row r="64" spans="1:8" s="13" customFormat="1" ht="12.95" customHeight="1" x14ac:dyDescent="0.15">
      <c r="A64" s="35"/>
      <c r="B64" s="11"/>
      <c r="C64" s="12"/>
      <c r="D64" s="11"/>
      <c r="E64" s="12"/>
      <c r="F64" s="11"/>
      <c r="G64" s="12"/>
      <c r="H64" s="12"/>
    </row>
    <row r="65" spans="1:8" s="13" customFormat="1" ht="12.95" customHeight="1" x14ac:dyDescent="0.15">
      <c r="A65" s="35"/>
      <c r="B65" s="11"/>
      <c r="C65" s="12"/>
      <c r="D65" s="11"/>
      <c r="E65" s="12"/>
      <c r="F65" s="11"/>
      <c r="G65" s="12"/>
      <c r="H65" s="12"/>
    </row>
    <row r="66" spans="1:8" s="13" customFormat="1" ht="12.95" customHeight="1" x14ac:dyDescent="0.15">
      <c r="A66" s="35"/>
      <c r="B66" s="11"/>
      <c r="C66" s="12"/>
      <c r="D66" s="11"/>
      <c r="E66" s="12"/>
      <c r="F66" s="11"/>
      <c r="G66" s="12"/>
      <c r="H66" s="12"/>
    </row>
    <row r="67" spans="1:8" s="13" customFormat="1" ht="12.95" customHeight="1" x14ac:dyDescent="0.15">
      <c r="A67" s="35"/>
      <c r="B67" s="11"/>
      <c r="C67" s="12"/>
      <c r="D67" s="11"/>
      <c r="E67" s="12"/>
      <c r="F67" s="11"/>
      <c r="G67" s="12"/>
      <c r="H67" s="12"/>
    </row>
    <row r="68" spans="1:8" s="13" customFormat="1" ht="12.95" customHeight="1" x14ac:dyDescent="0.15">
      <c r="A68" s="35"/>
      <c r="B68" s="11"/>
      <c r="C68" s="12"/>
      <c r="D68" s="11"/>
      <c r="E68" s="12"/>
      <c r="F68" s="11"/>
      <c r="G68" s="12"/>
      <c r="H68" s="12"/>
    </row>
    <row r="69" spans="1:8" s="13" customFormat="1" ht="12.95" customHeight="1" x14ac:dyDescent="0.15">
      <c r="A69" s="35"/>
      <c r="B69" s="11"/>
      <c r="C69" s="12"/>
      <c r="D69" s="11"/>
      <c r="E69" s="12"/>
      <c r="F69" s="11"/>
      <c r="G69" s="12"/>
      <c r="H69" s="12"/>
    </row>
    <row r="70" spans="1:8" s="13" customFormat="1" ht="12.95" customHeight="1" x14ac:dyDescent="0.15">
      <c r="A70" s="35"/>
      <c r="B70" s="11"/>
      <c r="C70" s="12"/>
      <c r="D70" s="11"/>
      <c r="E70" s="12"/>
      <c r="F70" s="11"/>
      <c r="G70" s="12"/>
      <c r="H70" s="12"/>
    </row>
    <row r="71" spans="1:8" s="13" customFormat="1" ht="12.95" customHeight="1" x14ac:dyDescent="0.15">
      <c r="A71" s="35"/>
      <c r="B71" s="11"/>
      <c r="C71" s="12"/>
      <c r="D71" s="11"/>
      <c r="E71" s="12"/>
      <c r="F71" s="11"/>
      <c r="G71" s="12"/>
      <c r="H71" s="12"/>
    </row>
    <row r="72" spans="1:8" s="13" customFormat="1" ht="12.95" customHeight="1" x14ac:dyDescent="0.15">
      <c r="A72" s="35"/>
      <c r="B72" s="11"/>
      <c r="C72" s="12"/>
      <c r="D72" s="11"/>
      <c r="E72" s="12"/>
      <c r="F72" s="11"/>
      <c r="G72" s="12"/>
      <c r="H72" s="12"/>
    </row>
    <row r="73" spans="1:8" s="13" customFormat="1" ht="12.95" customHeight="1" x14ac:dyDescent="0.15">
      <c r="A73" s="35"/>
      <c r="B73" s="11"/>
      <c r="C73" s="12"/>
      <c r="D73" s="11"/>
      <c r="E73" s="12"/>
      <c r="F73" s="11"/>
      <c r="G73" s="12"/>
      <c r="H73" s="12"/>
    </row>
    <row r="74" spans="1:8" s="13" customFormat="1" ht="12.95" customHeight="1" x14ac:dyDescent="0.15">
      <c r="A74" s="35"/>
      <c r="B74" s="11"/>
      <c r="C74" s="12"/>
      <c r="D74" s="11"/>
      <c r="E74" s="12"/>
      <c r="F74" s="11"/>
      <c r="G74" s="12"/>
      <c r="H74" s="12"/>
    </row>
    <row r="75" spans="1:8" s="13" customFormat="1" ht="12.95" customHeight="1" x14ac:dyDescent="0.15">
      <c r="A75" s="35"/>
      <c r="B75" s="12"/>
      <c r="C75" s="12"/>
      <c r="D75" s="12"/>
      <c r="E75" s="12"/>
      <c r="F75" s="12"/>
      <c r="G75" s="12"/>
      <c r="H75" s="12"/>
    </row>
    <row r="76" spans="1:8" s="13" customFormat="1" ht="12.95" customHeight="1" x14ac:dyDescent="0.15">
      <c r="A76" s="35"/>
      <c r="B76" s="12"/>
      <c r="C76" s="12"/>
      <c r="D76" s="12"/>
      <c r="E76" s="12"/>
      <c r="F76" s="12"/>
      <c r="G76" s="12"/>
      <c r="H76" s="12"/>
    </row>
    <row r="77" spans="1:8" s="13" customFormat="1" ht="12.95" customHeight="1" x14ac:dyDescent="0.15">
      <c r="A77" s="35"/>
      <c r="B77" s="12"/>
      <c r="C77" s="12"/>
      <c r="D77" s="12"/>
      <c r="E77" s="12"/>
      <c r="F77" s="12"/>
      <c r="G77" s="12"/>
      <c r="H77" s="12"/>
    </row>
    <row r="78" spans="1:8" s="13" customFormat="1" ht="12.95" customHeight="1" x14ac:dyDescent="0.15">
      <c r="A78" s="35"/>
      <c r="B78" s="12"/>
      <c r="C78" s="12"/>
      <c r="D78" s="12"/>
      <c r="E78" s="12"/>
      <c r="F78" s="12"/>
      <c r="G78" s="12"/>
      <c r="H78" s="12"/>
    </row>
    <row r="79" spans="1:8" s="13" customFormat="1" ht="12.95" customHeight="1" x14ac:dyDescent="0.15">
      <c r="A79" s="37"/>
      <c r="B79" s="38"/>
      <c r="C79" s="39"/>
      <c r="D79" s="38"/>
      <c r="E79" s="39"/>
      <c r="F79" s="38"/>
      <c r="G79" s="39"/>
      <c r="H79" s="39"/>
    </row>
    <row r="80" spans="1:8" s="13" customFormat="1" ht="12.95" customHeight="1" x14ac:dyDescent="0.15">
      <c r="A80" s="37"/>
      <c r="B80" s="40"/>
      <c r="C80" s="41"/>
      <c r="D80" s="40"/>
      <c r="E80" s="41"/>
      <c r="F80" s="40"/>
      <c r="G80" s="41"/>
      <c r="H80" s="41"/>
    </row>
    <row r="81" spans="1:8" s="13" customFormat="1" ht="12.95" customHeight="1" x14ac:dyDescent="0.15">
      <c r="A81" s="37"/>
      <c r="B81" s="38"/>
      <c r="C81" s="39"/>
      <c r="D81" s="38"/>
      <c r="E81" s="39"/>
      <c r="F81" s="38"/>
      <c r="G81" s="39"/>
      <c r="H81" s="39"/>
    </row>
  </sheetData>
  <mergeCells count="4">
    <mergeCell ref="H2:H3"/>
    <mergeCell ref="A2:A3"/>
    <mergeCell ref="B2:D2"/>
    <mergeCell ref="E2:G2"/>
  </mergeCells>
  <phoneticPr fontId="11"/>
  <pageMargins left="0.78740157480314965" right="0" top="0.70866141732283472" bottom="0.39370078740157483" header="0.39370078740157483" footer="0.19685039370078741"/>
  <pageSetup paperSize="9" scale="80" firstPageNumber="19" orientation="portrait" useFirstPageNumber="1" r:id="rId1"/>
  <headerFooter scaleWithDoc="0" alignWithMargins="0">
    <oddHeader>&amp;L&amp;"ＭＳ Ｐゴシック,太字"&amp;14 6 海上出入貨物航路別表</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CFF"/>
  </sheetPr>
  <dimension ref="A1:K19"/>
  <sheetViews>
    <sheetView zoomScaleNormal="100" workbookViewId="0"/>
  </sheetViews>
  <sheetFormatPr defaultColWidth="17" defaultRowHeight="12" x14ac:dyDescent="0.15"/>
  <cols>
    <col min="1" max="1" width="11.75" style="62" customWidth="1"/>
    <col min="2" max="2" width="13.875" style="63" customWidth="1"/>
    <col min="3" max="3" width="10.5" style="8" customWidth="1"/>
    <col min="4" max="5" width="5.875" style="8" customWidth="1"/>
    <col min="6" max="6" width="10.5" style="8" customWidth="1"/>
    <col min="7" max="8" width="5.875" style="8" customWidth="1"/>
    <col min="9" max="9" width="10.5" style="8" customWidth="1"/>
    <col min="10" max="11" width="5.875" style="8" customWidth="1"/>
    <col min="12" max="256" width="17" style="8"/>
    <col min="257" max="257" width="16.125" style="8" customWidth="1"/>
    <col min="258" max="258" width="19.75" style="8" bestFit="1" customWidth="1"/>
    <col min="259" max="259" width="11.125" style="8" customWidth="1"/>
    <col min="260" max="260" width="8.375" style="8" customWidth="1"/>
    <col min="261" max="261" width="6.625" style="8" customWidth="1"/>
    <col min="262" max="262" width="11.125" style="8" customWidth="1"/>
    <col min="263" max="263" width="8.375" style="8" customWidth="1"/>
    <col min="264" max="264" width="6.625" style="8" customWidth="1"/>
    <col min="265" max="265" width="11.125" style="8" customWidth="1"/>
    <col min="266" max="266" width="8.375" style="8" customWidth="1"/>
    <col min="267" max="267" width="6.625" style="8" customWidth="1"/>
    <col min="268" max="512" width="17" style="8"/>
    <col min="513" max="513" width="16.125" style="8" customWidth="1"/>
    <col min="514" max="514" width="19.75" style="8" bestFit="1" customWidth="1"/>
    <col min="515" max="515" width="11.125" style="8" customWidth="1"/>
    <col min="516" max="516" width="8.375" style="8" customWidth="1"/>
    <col min="517" max="517" width="6.625" style="8" customWidth="1"/>
    <col min="518" max="518" width="11.125" style="8" customWidth="1"/>
    <col min="519" max="519" width="8.375" style="8" customWidth="1"/>
    <col min="520" max="520" width="6.625" style="8" customWidth="1"/>
    <col min="521" max="521" width="11.125" style="8" customWidth="1"/>
    <col min="522" max="522" width="8.375" style="8" customWidth="1"/>
    <col min="523" max="523" width="6.625" style="8" customWidth="1"/>
    <col min="524" max="768" width="17" style="8"/>
    <col min="769" max="769" width="16.125" style="8" customWidth="1"/>
    <col min="770" max="770" width="19.75" style="8" bestFit="1" customWidth="1"/>
    <col min="771" max="771" width="11.125" style="8" customWidth="1"/>
    <col min="772" max="772" width="8.375" style="8" customWidth="1"/>
    <col min="773" max="773" width="6.625" style="8" customWidth="1"/>
    <col min="774" max="774" width="11.125" style="8" customWidth="1"/>
    <col min="775" max="775" width="8.375" style="8" customWidth="1"/>
    <col min="776" max="776" width="6.625" style="8" customWidth="1"/>
    <col min="777" max="777" width="11.125" style="8" customWidth="1"/>
    <col min="778" max="778" width="8.375" style="8" customWidth="1"/>
    <col min="779" max="779" width="6.625" style="8" customWidth="1"/>
    <col min="780" max="1024" width="17" style="8"/>
    <col min="1025" max="1025" width="16.125" style="8" customWidth="1"/>
    <col min="1026" max="1026" width="19.75" style="8" bestFit="1" customWidth="1"/>
    <col min="1027" max="1027" width="11.125" style="8" customWidth="1"/>
    <col min="1028" max="1028" width="8.375" style="8" customWidth="1"/>
    <col min="1029" max="1029" width="6.625" style="8" customWidth="1"/>
    <col min="1030" max="1030" width="11.125" style="8" customWidth="1"/>
    <col min="1031" max="1031" width="8.375" style="8" customWidth="1"/>
    <col min="1032" max="1032" width="6.625" style="8" customWidth="1"/>
    <col min="1033" max="1033" width="11.125" style="8" customWidth="1"/>
    <col min="1034" max="1034" width="8.375" style="8" customWidth="1"/>
    <col min="1035" max="1035" width="6.625" style="8" customWidth="1"/>
    <col min="1036" max="1280" width="17" style="8"/>
    <col min="1281" max="1281" width="16.125" style="8" customWidth="1"/>
    <col min="1282" max="1282" width="19.75" style="8" bestFit="1" customWidth="1"/>
    <col min="1283" max="1283" width="11.125" style="8" customWidth="1"/>
    <col min="1284" max="1284" width="8.375" style="8" customWidth="1"/>
    <col min="1285" max="1285" width="6.625" style="8" customWidth="1"/>
    <col min="1286" max="1286" width="11.125" style="8" customWidth="1"/>
    <col min="1287" max="1287" width="8.375" style="8" customWidth="1"/>
    <col min="1288" max="1288" width="6.625" style="8" customWidth="1"/>
    <col min="1289" max="1289" width="11.125" style="8" customWidth="1"/>
    <col min="1290" max="1290" width="8.375" style="8" customWidth="1"/>
    <col min="1291" max="1291" width="6.625" style="8" customWidth="1"/>
    <col min="1292" max="1536" width="17" style="8"/>
    <col min="1537" max="1537" width="16.125" style="8" customWidth="1"/>
    <col min="1538" max="1538" width="19.75" style="8" bestFit="1" customWidth="1"/>
    <col min="1539" max="1539" width="11.125" style="8" customWidth="1"/>
    <col min="1540" max="1540" width="8.375" style="8" customWidth="1"/>
    <col min="1541" max="1541" width="6.625" style="8" customWidth="1"/>
    <col min="1542" max="1542" width="11.125" style="8" customWidth="1"/>
    <col min="1543" max="1543" width="8.375" style="8" customWidth="1"/>
    <col min="1544" max="1544" width="6.625" style="8" customWidth="1"/>
    <col min="1545" max="1545" width="11.125" style="8" customWidth="1"/>
    <col min="1546" max="1546" width="8.375" style="8" customWidth="1"/>
    <col min="1547" max="1547" width="6.625" style="8" customWidth="1"/>
    <col min="1548" max="1792" width="17" style="8"/>
    <col min="1793" max="1793" width="16.125" style="8" customWidth="1"/>
    <col min="1794" max="1794" width="19.75" style="8" bestFit="1" customWidth="1"/>
    <col min="1795" max="1795" width="11.125" style="8" customWidth="1"/>
    <col min="1796" max="1796" width="8.375" style="8" customWidth="1"/>
    <col min="1797" max="1797" width="6.625" style="8" customWidth="1"/>
    <col min="1798" max="1798" width="11.125" style="8" customWidth="1"/>
    <col min="1799" max="1799" width="8.375" style="8" customWidth="1"/>
    <col min="1800" max="1800" width="6.625" style="8" customWidth="1"/>
    <col min="1801" max="1801" width="11.125" style="8" customWidth="1"/>
    <col min="1802" max="1802" width="8.375" style="8" customWidth="1"/>
    <col min="1803" max="1803" width="6.625" style="8" customWidth="1"/>
    <col min="1804" max="2048" width="17" style="8"/>
    <col min="2049" max="2049" width="16.125" style="8" customWidth="1"/>
    <col min="2050" max="2050" width="19.75" style="8" bestFit="1" customWidth="1"/>
    <col min="2051" max="2051" width="11.125" style="8" customWidth="1"/>
    <col min="2052" max="2052" width="8.375" style="8" customWidth="1"/>
    <col min="2053" max="2053" width="6.625" style="8" customWidth="1"/>
    <col min="2054" max="2054" width="11.125" style="8" customWidth="1"/>
    <col min="2055" max="2055" width="8.375" style="8" customWidth="1"/>
    <col min="2056" max="2056" width="6.625" style="8" customWidth="1"/>
    <col min="2057" max="2057" width="11.125" style="8" customWidth="1"/>
    <col min="2058" max="2058" width="8.375" style="8" customWidth="1"/>
    <col min="2059" max="2059" width="6.625" style="8" customWidth="1"/>
    <col min="2060" max="2304" width="17" style="8"/>
    <col min="2305" max="2305" width="16.125" style="8" customWidth="1"/>
    <col min="2306" max="2306" width="19.75" style="8" bestFit="1" customWidth="1"/>
    <col min="2307" max="2307" width="11.125" style="8" customWidth="1"/>
    <col min="2308" max="2308" width="8.375" style="8" customWidth="1"/>
    <col min="2309" max="2309" width="6.625" style="8" customWidth="1"/>
    <col min="2310" max="2310" width="11.125" style="8" customWidth="1"/>
    <col min="2311" max="2311" width="8.375" style="8" customWidth="1"/>
    <col min="2312" max="2312" width="6.625" style="8" customWidth="1"/>
    <col min="2313" max="2313" width="11.125" style="8" customWidth="1"/>
    <col min="2314" max="2314" width="8.375" style="8" customWidth="1"/>
    <col min="2315" max="2315" width="6.625" style="8" customWidth="1"/>
    <col min="2316" max="2560" width="17" style="8"/>
    <col min="2561" max="2561" width="16.125" style="8" customWidth="1"/>
    <col min="2562" max="2562" width="19.75" style="8" bestFit="1" customWidth="1"/>
    <col min="2563" max="2563" width="11.125" style="8" customWidth="1"/>
    <col min="2564" max="2564" width="8.375" style="8" customWidth="1"/>
    <col min="2565" max="2565" width="6.625" style="8" customWidth="1"/>
    <col min="2566" max="2566" width="11.125" style="8" customWidth="1"/>
    <col min="2567" max="2567" width="8.375" style="8" customWidth="1"/>
    <col min="2568" max="2568" width="6.625" style="8" customWidth="1"/>
    <col min="2569" max="2569" width="11.125" style="8" customWidth="1"/>
    <col min="2570" max="2570" width="8.375" style="8" customWidth="1"/>
    <col min="2571" max="2571" width="6.625" style="8" customWidth="1"/>
    <col min="2572" max="2816" width="17" style="8"/>
    <col min="2817" max="2817" width="16.125" style="8" customWidth="1"/>
    <col min="2818" max="2818" width="19.75" style="8" bestFit="1" customWidth="1"/>
    <col min="2819" max="2819" width="11.125" style="8" customWidth="1"/>
    <col min="2820" max="2820" width="8.375" style="8" customWidth="1"/>
    <col min="2821" max="2821" width="6.625" style="8" customWidth="1"/>
    <col min="2822" max="2822" width="11.125" style="8" customWidth="1"/>
    <col min="2823" max="2823" width="8.375" style="8" customWidth="1"/>
    <col min="2824" max="2824" width="6.625" style="8" customWidth="1"/>
    <col min="2825" max="2825" width="11.125" style="8" customWidth="1"/>
    <col min="2826" max="2826" width="8.375" style="8" customWidth="1"/>
    <col min="2827" max="2827" width="6.625" style="8" customWidth="1"/>
    <col min="2828" max="3072" width="17" style="8"/>
    <col min="3073" max="3073" width="16.125" style="8" customWidth="1"/>
    <col min="3074" max="3074" width="19.75" style="8" bestFit="1" customWidth="1"/>
    <col min="3075" max="3075" width="11.125" style="8" customWidth="1"/>
    <col min="3076" max="3076" width="8.375" style="8" customWidth="1"/>
    <col min="3077" max="3077" width="6.625" style="8" customWidth="1"/>
    <col min="3078" max="3078" width="11.125" style="8" customWidth="1"/>
    <col min="3079" max="3079" width="8.375" style="8" customWidth="1"/>
    <col min="3080" max="3080" width="6.625" style="8" customWidth="1"/>
    <col min="3081" max="3081" width="11.125" style="8" customWidth="1"/>
    <col min="3082" max="3082" width="8.375" style="8" customWidth="1"/>
    <col min="3083" max="3083" width="6.625" style="8" customWidth="1"/>
    <col min="3084" max="3328" width="17" style="8"/>
    <col min="3329" max="3329" width="16.125" style="8" customWidth="1"/>
    <col min="3330" max="3330" width="19.75" style="8" bestFit="1" customWidth="1"/>
    <col min="3331" max="3331" width="11.125" style="8" customWidth="1"/>
    <col min="3332" max="3332" width="8.375" style="8" customWidth="1"/>
    <col min="3333" max="3333" width="6.625" style="8" customWidth="1"/>
    <col min="3334" max="3334" width="11.125" style="8" customWidth="1"/>
    <col min="3335" max="3335" width="8.375" style="8" customWidth="1"/>
    <col min="3336" max="3336" width="6.625" style="8" customWidth="1"/>
    <col min="3337" max="3337" width="11.125" style="8" customWidth="1"/>
    <col min="3338" max="3338" width="8.375" style="8" customWidth="1"/>
    <col min="3339" max="3339" width="6.625" style="8" customWidth="1"/>
    <col min="3340" max="3584" width="17" style="8"/>
    <col min="3585" max="3585" width="16.125" style="8" customWidth="1"/>
    <col min="3586" max="3586" width="19.75" style="8" bestFit="1" customWidth="1"/>
    <col min="3587" max="3587" width="11.125" style="8" customWidth="1"/>
    <col min="3588" max="3588" width="8.375" style="8" customWidth="1"/>
    <col min="3589" max="3589" width="6.625" style="8" customWidth="1"/>
    <col min="3590" max="3590" width="11.125" style="8" customWidth="1"/>
    <col min="3591" max="3591" width="8.375" style="8" customWidth="1"/>
    <col min="3592" max="3592" width="6.625" style="8" customWidth="1"/>
    <col min="3593" max="3593" width="11.125" style="8" customWidth="1"/>
    <col min="3594" max="3594" width="8.375" style="8" customWidth="1"/>
    <col min="3595" max="3595" width="6.625" style="8" customWidth="1"/>
    <col min="3596" max="3840" width="17" style="8"/>
    <col min="3841" max="3841" width="16.125" style="8" customWidth="1"/>
    <col min="3842" max="3842" width="19.75" style="8" bestFit="1" customWidth="1"/>
    <col min="3843" max="3843" width="11.125" style="8" customWidth="1"/>
    <col min="3844" max="3844" width="8.375" style="8" customWidth="1"/>
    <col min="3845" max="3845" width="6.625" style="8" customWidth="1"/>
    <col min="3846" max="3846" width="11.125" style="8" customWidth="1"/>
    <col min="3847" max="3847" width="8.375" style="8" customWidth="1"/>
    <col min="3848" max="3848" width="6.625" style="8" customWidth="1"/>
    <col min="3849" max="3849" width="11.125" style="8" customWidth="1"/>
    <col min="3850" max="3850" width="8.375" style="8" customWidth="1"/>
    <col min="3851" max="3851" width="6.625" style="8" customWidth="1"/>
    <col min="3852" max="4096" width="17" style="8"/>
    <col min="4097" max="4097" width="16.125" style="8" customWidth="1"/>
    <col min="4098" max="4098" width="19.75" style="8" bestFit="1" customWidth="1"/>
    <col min="4099" max="4099" width="11.125" style="8" customWidth="1"/>
    <col min="4100" max="4100" width="8.375" style="8" customWidth="1"/>
    <col min="4101" max="4101" width="6.625" style="8" customWidth="1"/>
    <col min="4102" max="4102" width="11.125" style="8" customWidth="1"/>
    <col min="4103" max="4103" width="8.375" style="8" customWidth="1"/>
    <col min="4104" max="4104" width="6.625" style="8" customWidth="1"/>
    <col min="4105" max="4105" width="11.125" style="8" customWidth="1"/>
    <col min="4106" max="4106" width="8.375" style="8" customWidth="1"/>
    <col min="4107" max="4107" width="6.625" style="8" customWidth="1"/>
    <col min="4108" max="4352" width="17" style="8"/>
    <col min="4353" max="4353" width="16.125" style="8" customWidth="1"/>
    <col min="4354" max="4354" width="19.75" style="8" bestFit="1" customWidth="1"/>
    <col min="4355" max="4355" width="11.125" style="8" customWidth="1"/>
    <col min="4356" max="4356" width="8.375" style="8" customWidth="1"/>
    <col min="4357" max="4357" width="6.625" style="8" customWidth="1"/>
    <col min="4358" max="4358" width="11.125" style="8" customWidth="1"/>
    <col min="4359" max="4359" width="8.375" style="8" customWidth="1"/>
    <col min="4360" max="4360" width="6.625" style="8" customWidth="1"/>
    <col min="4361" max="4361" width="11.125" style="8" customWidth="1"/>
    <col min="4362" max="4362" width="8.375" style="8" customWidth="1"/>
    <col min="4363" max="4363" width="6.625" style="8" customWidth="1"/>
    <col min="4364" max="4608" width="17" style="8"/>
    <col min="4609" max="4609" width="16.125" style="8" customWidth="1"/>
    <col min="4610" max="4610" width="19.75" style="8" bestFit="1" customWidth="1"/>
    <col min="4611" max="4611" width="11.125" style="8" customWidth="1"/>
    <col min="4612" max="4612" width="8.375" style="8" customWidth="1"/>
    <col min="4613" max="4613" width="6.625" style="8" customWidth="1"/>
    <col min="4614" max="4614" width="11.125" style="8" customWidth="1"/>
    <col min="4615" max="4615" width="8.375" style="8" customWidth="1"/>
    <col min="4616" max="4616" width="6.625" style="8" customWidth="1"/>
    <col min="4617" max="4617" width="11.125" style="8" customWidth="1"/>
    <col min="4618" max="4618" width="8.375" style="8" customWidth="1"/>
    <col min="4619" max="4619" width="6.625" style="8" customWidth="1"/>
    <col min="4620" max="4864" width="17" style="8"/>
    <col min="4865" max="4865" width="16.125" style="8" customWidth="1"/>
    <col min="4866" max="4866" width="19.75" style="8" bestFit="1" customWidth="1"/>
    <col min="4867" max="4867" width="11.125" style="8" customWidth="1"/>
    <col min="4868" max="4868" width="8.375" style="8" customWidth="1"/>
    <col min="4869" max="4869" width="6.625" style="8" customWidth="1"/>
    <col min="4870" max="4870" width="11.125" style="8" customWidth="1"/>
    <col min="4871" max="4871" width="8.375" style="8" customWidth="1"/>
    <col min="4872" max="4872" width="6.625" style="8" customWidth="1"/>
    <col min="4873" max="4873" width="11.125" style="8" customWidth="1"/>
    <col min="4874" max="4874" width="8.375" style="8" customWidth="1"/>
    <col min="4875" max="4875" width="6.625" style="8" customWidth="1"/>
    <col min="4876" max="5120" width="17" style="8"/>
    <col min="5121" max="5121" width="16.125" style="8" customWidth="1"/>
    <col min="5122" max="5122" width="19.75" style="8" bestFit="1" customWidth="1"/>
    <col min="5123" max="5123" width="11.125" style="8" customWidth="1"/>
    <col min="5124" max="5124" width="8.375" style="8" customWidth="1"/>
    <col min="5125" max="5125" width="6.625" style="8" customWidth="1"/>
    <col min="5126" max="5126" width="11.125" style="8" customWidth="1"/>
    <col min="5127" max="5127" width="8.375" style="8" customWidth="1"/>
    <col min="5128" max="5128" width="6.625" style="8" customWidth="1"/>
    <col min="5129" max="5129" width="11.125" style="8" customWidth="1"/>
    <col min="5130" max="5130" width="8.375" style="8" customWidth="1"/>
    <col min="5131" max="5131" width="6.625" style="8" customWidth="1"/>
    <col min="5132" max="5376" width="17" style="8"/>
    <col min="5377" max="5377" width="16.125" style="8" customWidth="1"/>
    <col min="5378" max="5378" width="19.75" style="8" bestFit="1" customWidth="1"/>
    <col min="5379" max="5379" width="11.125" style="8" customWidth="1"/>
    <col min="5380" max="5380" width="8.375" style="8" customWidth="1"/>
    <col min="5381" max="5381" width="6.625" style="8" customWidth="1"/>
    <col min="5382" max="5382" width="11.125" style="8" customWidth="1"/>
    <col min="5383" max="5383" width="8.375" style="8" customWidth="1"/>
    <col min="5384" max="5384" width="6.625" style="8" customWidth="1"/>
    <col min="5385" max="5385" width="11.125" style="8" customWidth="1"/>
    <col min="5386" max="5386" width="8.375" style="8" customWidth="1"/>
    <col min="5387" max="5387" width="6.625" style="8" customWidth="1"/>
    <col min="5388" max="5632" width="17" style="8"/>
    <col min="5633" max="5633" width="16.125" style="8" customWidth="1"/>
    <col min="5634" max="5634" width="19.75" style="8" bestFit="1" customWidth="1"/>
    <col min="5635" max="5635" width="11.125" style="8" customWidth="1"/>
    <col min="5636" max="5636" width="8.375" style="8" customWidth="1"/>
    <col min="5637" max="5637" width="6.625" style="8" customWidth="1"/>
    <col min="5638" max="5638" width="11.125" style="8" customWidth="1"/>
    <col min="5639" max="5639" width="8.375" style="8" customWidth="1"/>
    <col min="5640" max="5640" width="6.625" style="8" customWidth="1"/>
    <col min="5641" max="5641" width="11.125" style="8" customWidth="1"/>
    <col min="5642" max="5642" width="8.375" style="8" customWidth="1"/>
    <col min="5643" max="5643" width="6.625" style="8" customWidth="1"/>
    <col min="5644" max="5888" width="17" style="8"/>
    <col min="5889" max="5889" width="16.125" style="8" customWidth="1"/>
    <col min="5890" max="5890" width="19.75" style="8" bestFit="1" customWidth="1"/>
    <col min="5891" max="5891" width="11.125" style="8" customWidth="1"/>
    <col min="5892" max="5892" width="8.375" style="8" customWidth="1"/>
    <col min="5893" max="5893" width="6.625" style="8" customWidth="1"/>
    <col min="5894" max="5894" width="11.125" style="8" customWidth="1"/>
    <col min="5895" max="5895" width="8.375" style="8" customWidth="1"/>
    <col min="5896" max="5896" width="6.625" style="8" customWidth="1"/>
    <col min="5897" max="5897" width="11.125" style="8" customWidth="1"/>
    <col min="5898" max="5898" width="8.375" style="8" customWidth="1"/>
    <col min="5899" max="5899" width="6.625" style="8" customWidth="1"/>
    <col min="5900" max="6144" width="17" style="8"/>
    <col min="6145" max="6145" width="16.125" style="8" customWidth="1"/>
    <col min="6146" max="6146" width="19.75" style="8" bestFit="1" customWidth="1"/>
    <col min="6147" max="6147" width="11.125" style="8" customWidth="1"/>
    <col min="6148" max="6148" width="8.375" style="8" customWidth="1"/>
    <col min="6149" max="6149" width="6.625" style="8" customWidth="1"/>
    <col min="6150" max="6150" width="11.125" style="8" customWidth="1"/>
    <col min="6151" max="6151" width="8.375" style="8" customWidth="1"/>
    <col min="6152" max="6152" width="6.625" style="8" customWidth="1"/>
    <col min="6153" max="6153" width="11.125" style="8" customWidth="1"/>
    <col min="6154" max="6154" width="8.375" style="8" customWidth="1"/>
    <col min="6155" max="6155" width="6.625" style="8" customWidth="1"/>
    <col min="6156" max="6400" width="17" style="8"/>
    <col min="6401" max="6401" width="16.125" style="8" customWidth="1"/>
    <col min="6402" max="6402" width="19.75" style="8" bestFit="1" customWidth="1"/>
    <col min="6403" max="6403" width="11.125" style="8" customWidth="1"/>
    <col min="6404" max="6404" width="8.375" style="8" customWidth="1"/>
    <col min="6405" max="6405" width="6.625" style="8" customWidth="1"/>
    <col min="6406" max="6406" width="11.125" style="8" customWidth="1"/>
    <col min="6407" max="6407" width="8.375" style="8" customWidth="1"/>
    <col min="6408" max="6408" width="6.625" style="8" customWidth="1"/>
    <col min="6409" max="6409" width="11.125" style="8" customWidth="1"/>
    <col min="6410" max="6410" width="8.375" style="8" customWidth="1"/>
    <col min="6411" max="6411" width="6.625" style="8" customWidth="1"/>
    <col min="6412" max="6656" width="17" style="8"/>
    <col min="6657" max="6657" width="16.125" style="8" customWidth="1"/>
    <col min="6658" max="6658" width="19.75" style="8" bestFit="1" customWidth="1"/>
    <col min="6659" max="6659" width="11.125" style="8" customWidth="1"/>
    <col min="6660" max="6660" width="8.375" style="8" customWidth="1"/>
    <col min="6661" max="6661" width="6.625" style="8" customWidth="1"/>
    <col min="6662" max="6662" width="11.125" style="8" customWidth="1"/>
    <col min="6663" max="6663" width="8.375" style="8" customWidth="1"/>
    <col min="6664" max="6664" width="6.625" style="8" customWidth="1"/>
    <col min="6665" max="6665" width="11.125" style="8" customWidth="1"/>
    <col min="6666" max="6666" width="8.375" style="8" customWidth="1"/>
    <col min="6667" max="6667" width="6.625" style="8" customWidth="1"/>
    <col min="6668" max="6912" width="17" style="8"/>
    <col min="6913" max="6913" width="16.125" style="8" customWidth="1"/>
    <col min="6914" max="6914" width="19.75" style="8" bestFit="1" customWidth="1"/>
    <col min="6915" max="6915" width="11.125" style="8" customWidth="1"/>
    <col min="6916" max="6916" width="8.375" style="8" customWidth="1"/>
    <col min="6917" max="6917" width="6.625" style="8" customWidth="1"/>
    <col min="6918" max="6918" width="11.125" style="8" customWidth="1"/>
    <col min="6919" max="6919" width="8.375" style="8" customWidth="1"/>
    <col min="6920" max="6920" width="6.625" style="8" customWidth="1"/>
    <col min="6921" max="6921" width="11.125" style="8" customWidth="1"/>
    <col min="6922" max="6922" width="8.375" style="8" customWidth="1"/>
    <col min="6923" max="6923" width="6.625" style="8" customWidth="1"/>
    <col min="6924" max="7168" width="17" style="8"/>
    <col min="7169" max="7169" width="16.125" style="8" customWidth="1"/>
    <col min="7170" max="7170" width="19.75" style="8" bestFit="1" customWidth="1"/>
    <col min="7171" max="7171" width="11.125" style="8" customWidth="1"/>
    <col min="7172" max="7172" width="8.375" style="8" customWidth="1"/>
    <col min="7173" max="7173" width="6.625" style="8" customWidth="1"/>
    <col min="7174" max="7174" width="11.125" style="8" customWidth="1"/>
    <col min="7175" max="7175" width="8.375" style="8" customWidth="1"/>
    <col min="7176" max="7176" width="6.625" style="8" customWidth="1"/>
    <col min="7177" max="7177" width="11.125" style="8" customWidth="1"/>
    <col min="7178" max="7178" width="8.375" style="8" customWidth="1"/>
    <col min="7179" max="7179" width="6.625" style="8" customWidth="1"/>
    <col min="7180" max="7424" width="17" style="8"/>
    <col min="7425" max="7425" width="16.125" style="8" customWidth="1"/>
    <col min="7426" max="7426" width="19.75" style="8" bestFit="1" customWidth="1"/>
    <col min="7427" max="7427" width="11.125" style="8" customWidth="1"/>
    <col min="7428" max="7428" width="8.375" style="8" customWidth="1"/>
    <col min="7429" max="7429" width="6.625" style="8" customWidth="1"/>
    <col min="7430" max="7430" width="11.125" style="8" customWidth="1"/>
    <col min="7431" max="7431" width="8.375" style="8" customWidth="1"/>
    <col min="7432" max="7432" width="6.625" style="8" customWidth="1"/>
    <col min="7433" max="7433" width="11.125" style="8" customWidth="1"/>
    <col min="7434" max="7434" width="8.375" style="8" customWidth="1"/>
    <col min="7435" max="7435" width="6.625" style="8" customWidth="1"/>
    <col min="7436" max="7680" width="17" style="8"/>
    <col min="7681" max="7681" width="16.125" style="8" customWidth="1"/>
    <col min="7682" max="7682" width="19.75" style="8" bestFit="1" customWidth="1"/>
    <col min="7683" max="7683" width="11.125" style="8" customWidth="1"/>
    <col min="7684" max="7684" width="8.375" style="8" customWidth="1"/>
    <col min="7685" max="7685" width="6.625" style="8" customWidth="1"/>
    <col min="7686" max="7686" width="11.125" style="8" customWidth="1"/>
    <col min="7687" max="7687" width="8.375" style="8" customWidth="1"/>
    <col min="7688" max="7688" width="6.625" style="8" customWidth="1"/>
    <col min="7689" max="7689" width="11.125" style="8" customWidth="1"/>
    <col min="7690" max="7690" width="8.375" style="8" customWidth="1"/>
    <col min="7691" max="7691" width="6.625" style="8" customWidth="1"/>
    <col min="7692" max="7936" width="17" style="8"/>
    <col min="7937" max="7937" width="16.125" style="8" customWidth="1"/>
    <col min="7938" max="7938" width="19.75" style="8" bestFit="1" customWidth="1"/>
    <col min="7939" max="7939" width="11.125" style="8" customWidth="1"/>
    <col min="7940" max="7940" width="8.375" style="8" customWidth="1"/>
    <col min="7941" max="7941" width="6.625" style="8" customWidth="1"/>
    <col min="7942" max="7942" width="11.125" style="8" customWidth="1"/>
    <col min="7943" max="7943" width="8.375" style="8" customWidth="1"/>
    <col min="7944" max="7944" width="6.625" style="8" customWidth="1"/>
    <col min="7945" max="7945" width="11.125" style="8" customWidth="1"/>
    <col min="7946" max="7946" width="8.375" style="8" customWidth="1"/>
    <col min="7947" max="7947" width="6.625" style="8" customWidth="1"/>
    <col min="7948" max="8192" width="17" style="8"/>
    <col min="8193" max="8193" width="16.125" style="8" customWidth="1"/>
    <col min="8194" max="8194" width="19.75" style="8" bestFit="1" customWidth="1"/>
    <col min="8195" max="8195" width="11.125" style="8" customWidth="1"/>
    <col min="8196" max="8196" width="8.375" style="8" customWidth="1"/>
    <col min="8197" max="8197" width="6.625" style="8" customWidth="1"/>
    <col min="8198" max="8198" width="11.125" style="8" customWidth="1"/>
    <col min="8199" max="8199" width="8.375" style="8" customWidth="1"/>
    <col min="8200" max="8200" width="6.625" style="8" customWidth="1"/>
    <col min="8201" max="8201" width="11.125" style="8" customWidth="1"/>
    <col min="8202" max="8202" width="8.375" style="8" customWidth="1"/>
    <col min="8203" max="8203" width="6.625" style="8" customWidth="1"/>
    <col min="8204" max="8448" width="17" style="8"/>
    <col min="8449" max="8449" width="16.125" style="8" customWidth="1"/>
    <col min="8450" max="8450" width="19.75" style="8" bestFit="1" customWidth="1"/>
    <col min="8451" max="8451" width="11.125" style="8" customWidth="1"/>
    <col min="8452" max="8452" width="8.375" style="8" customWidth="1"/>
    <col min="8453" max="8453" width="6.625" style="8" customWidth="1"/>
    <col min="8454" max="8454" width="11.125" style="8" customWidth="1"/>
    <col min="8455" max="8455" width="8.375" style="8" customWidth="1"/>
    <col min="8456" max="8456" width="6.625" style="8" customWidth="1"/>
    <col min="8457" max="8457" width="11.125" style="8" customWidth="1"/>
    <col min="8458" max="8458" width="8.375" style="8" customWidth="1"/>
    <col min="8459" max="8459" width="6.625" style="8" customWidth="1"/>
    <col min="8460" max="8704" width="17" style="8"/>
    <col min="8705" max="8705" width="16.125" style="8" customWidth="1"/>
    <col min="8706" max="8706" width="19.75" style="8" bestFit="1" customWidth="1"/>
    <col min="8707" max="8707" width="11.125" style="8" customWidth="1"/>
    <col min="8708" max="8708" width="8.375" style="8" customWidth="1"/>
    <col min="8709" max="8709" width="6.625" style="8" customWidth="1"/>
    <col min="8710" max="8710" width="11.125" style="8" customWidth="1"/>
    <col min="8711" max="8711" width="8.375" style="8" customWidth="1"/>
    <col min="8712" max="8712" width="6.625" style="8" customWidth="1"/>
    <col min="8713" max="8713" width="11.125" style="8" customWidth="1"/>
    <col min="8714" max="8714" width="8.375" style="8" customWidth="1"/>
    <col min="8715" max="8715" width="6.625" style="8" customWidth="1"/>
    <col min="8716" max="8960" width="17" style="8"/>
    <col min="8961" max="8961" width="16.125" style="8" customWidth="1"/>
    <col min="8962" max="8962" width="19.75" style="8" bestFit="1" customWidth="1"/>
    <col min="8963" max="8963" width="11.125" style="8" customWidth="1"/>
    <col min="8964" max="8964" width="8.375" style="8" customWidth="1"/>
    <col min="8965" max="8965" width="6.625" style="8" customWidth="1"/>
    <col min="8966" max="8966" width="11.125" style="8" customWidth="1"/>
    <col min="8967" max="8967" width="8.375" style="8" customWidth="1"/>
    <col min="8968" max="8968" width="6.625" style="8" customWidth="1"/>
    <col min="8969" max="8969" width="11.125" style="8" customWidth="1"/>
    <col min="8970" max="8970" width="8.375" style="8" customWidth="1"/>
    <col min="8971" max="8971" width="6.625" style="8" customWidth="1"/>
    <col min="8972" max="9216" width="17" style="8"/>
    <col min="9217" max="9217" width="16.125" style="8" customWidth="1"/>
    <col min="9218" max="9218" width="19.75" style="8" bestFit="1" customWidth="1"/>
    <col min="9219" max="9219" width="11.125" style="8" customWidth="1"/>
    <col min="9220" max="9220" width="8.375" style="8" customWidth="1"/>
    <col min="9221" max="9221" width="6.625" style="8" customWidth="1"/>
    <col min="9222" max="9222" width="11.125" style="8" customWidth="1"/>
    <col min="9223" max="9223" width="8.375" style="8" customWidth="1"/>
    <col min="9224" max="9224" width="6.625" style="8" customWidth="1"/>
    <col min="9225" max="9225" width="11.125" style="8" customWidth="1"/>
    <col min="9226" max="9226" width="8.375" style="8" customWidth="1"/>
    <col min="9227" max="9227" width="6.625" style="8" customWidth="1"/>
    <col min="9228" max="9472" width="17" style="8"/>
    <col min="9473" max="9473" width="16.125" style="8" customWidth="1"/>
    <col min="9474" max="9474" width="19.75" style="8" bestFit="1" customWidth="1"/>
    <col min="9475" max="9475" width="11.125" style="8" customWidth="1"/>
    <col min="9476" max="9476" width="8.375" style="8" customWidth="1"/>
    <col min="9477" max="9477" width="6.625" style="8" customWidth="1"/>
    <col min="9478" max="9478" width="11.125" style="8" customWidth="1"/>
    <col min="9479" max="9479" width="8.375" style="8" customWidth="1"/>
    <col min="9480" max="9480" width="6.625" style="8" customWidth="1"/>
    <col min="9481" max="9481" width="11.125" style="8" customWidth="1"/>
    <col min="9482" max="9482" width="8.375" style="8" customWidth="1"/>
    <col min="9483" max="9483" width="6.625" style="8" customWidth="1"/>
    <col min="9484" max="9728" width="17" style="8"/>
    <col min="9729" max="9729" width="16.125" style="8" customWidth="1"/>
    <col min="9730" max="9730" width="19.75" style="8" bestFit="1" customWidth="1"/>
    <col min="9731" max="9731" width="11.125" style="8" customWidth="1"/>
    <col min="9732" max="9732" width="8.375" style="8" customWidth="1"/>
    <col min="9733" max="9733" width="6.625" style="8" customWidth="1"/>
    <col min="9734" max="9734" width="11.125" style="8" customWidth="1"/>
    <col min="9735" max="9735" width="8.375" style="8" customWidth="1"/>
    <col min="9736" max="9736" width="6.625" style="8" customWidth="1"/>
    <col min="9737" max="9737" width="11.125" style="8" customWidth="1"/>
    <col min="9738" max="9738" width="8.375" style="8" customWidth="1"/>
    <col min="9739" max="9739" width="6.625" style="8" customWidth="1"/>
    <col min="9740" max="9984" width="17" style="8"/>
    <col min="9985" max="9985" width="16.125" style="8" customWidth="1"/>
    <col min="9986" max="9986" width="19.75" style="8" bestFit="1" customWidth="1"/>
    <col min="9987" max="9987" width="11.125" style="8" customWidth="1"/>
    <col min="9988" max="9988" width="8.375" style="8" customWidth="1"/>
    <col min="9989" max="9989" width="6.625" style="8" customWidth="1"/>
    <col min="9990" max="9990" width="11.125" style="8" customWidth="1"/>
    <col min="9991" max="9991" width="8.375" style="8" customWidth="1"/>
    <col min="9992" max="9992" width="6.625" style="8" customWidth="1"/>
    <col min="9993" max="9993" width="11.125" style="8" customWidth="1"/>
    <col min="9994" max="9994" width="8.375" style="8" customWidth="1"/>
    <col min="9995" max="9995" width="6.625" style="8" customWidth="1"/>
    <col min="9996" max="10240" width="17" style="8"/>
    <col min="10241" max="10241" width="16.125" style="8" customWidth="1"/>
    <col min="10242" max="10242" width="19.75" style="8" bestFit="1" customWidth="1"/>
    <col min="10243" max="10243" width="11.125" style="8" customWidth="1"/>
    <col min="10244" max="10244" width="8.375" style="8" customWidth="1"/>
    <col min="10245" max="10245" width="6.625" style="8" customWidth="1"/>
    <col min="10246" max="10246" width="11.125" style="8" customWidth="1"/>
    <col min="10247" max="10247" width="8.375" style="8" customWidth="1"/>
    <col min="10248" max="10248" width="6.625" style="8" customWidth="1"/>
    <col min="10249" max="10249" width="11.125" style="8" customWidth="1"/>
    <col min="10250" max="10250" width="8.375" style="8" customWidth="1"/>
    <col min="10251" max="10251" width="6.625" style="8" customWidth="1"/>
    <col min="10252" max="10496" width="17" style="8"/>
    <col min="10497" max="10497" width="16.125" style="8" customWidth="1"/>
    <col min="10498" max="10498" width="19.75" style="8" bestFit="1" customWidth="1"/>
    <col min="10499" max="10499" width="11.125" style="8" customWidth="1"/>
    <col min="10500" max="10500" width="8.375" style="8" customWidth="1"/>
    <col min="10501" max="10501" width="6.625" style="8" customWidth="1"/>
    <col min="10502" max="10502" width="11.125" style="8" customWidth="1"/>
    <col min="10503" max="10503" width="8.375" style="8" customWidth="1"/>
    <col min="10504" max="10504" width="6.625" style="8" customWidth="1"/>
    <col min="10505" max="10505" width="11.125" style="8" customWidth="1"/>
    <col min="10506" max="10506" width="8.375" style="8" customWidth="1"/>
    <col min="10507" max="10507" width="6.625" style="8" customWidth="1"/>
    <col min="10508" max="10752" width="17" style="8"/>
    <col min="10753" max="10753" width="16.125" style="8" customWidth="1"/>
    <col min="10754" max="10754" width="19.75" style="8" bestFit="1" customWidth="1"/>
    <col min="10755" max="10755" width="11.125" style="8" customWidth="1"/>
    <col min="10756" max="10756" width="8.375" style="8" customWidth="1"/>
    <col min="10757" max="10757" width="6.625" style="8" customWidth="1"/>
    <col min="10758" max="10758" width="11.125" style="8" customWidth="1"/>
    <col min="10759" max="10759" width="8.375" style="8" customWidth="1"/>
    <col min="10760" max="10760" width="6.625" style="8" customWidth="1"/>
    <col min="10761" max="10761" width="11.125" style="8" customWidth="1"/>
    <col min="10762" max="10762" width="8.375" style="8" customWidth="1"/>
    <col min="10763" max="10763" width="6.625" style="8" customWidth="1"/>
    <col min="10764" max="11008" width="17" style="8"/>
    <col min="11009" max="11009" width="16.125" style="8" customWidth="1"/>
    <col min="11010" max="11010" width="19.75" style="8" bestFit="1" customWidth="1"/>
    <col min="11011" max="11011" width="11.125" style="8" customWidth="1"/>
    <col min="11012" max="11012" width="8.375" style="8" customWidth="1"/>
    <col min="11013" max="11013" width="6.625" style="8" customWidth="1"/>
    <col min="11014" max="11014" width="11.125" style="8" customWidth="1"/>
    <col min="11015" max="11015" width="8.375" style="8" customWidth="1"/>
    <col min="11016" max="11016" width="6.625" style="8" customWidth="1"/>
    <col min="11017" max="11017" width="11.125" style="8" customWidth="1"/>
    <col min="11018" max="11018" width="8.375" style="8" customWidth="1"/>
    <col min="11019" max="11019" width="6.625" style="8" customWidth="1"/>
    <col min="11020" max="11264" width="17" style="8"/>
    <col min="11265" max="11265" width="16.125" style="8" customWidth="1"/>
    <col min="11266" max="11266" width="19.75" style="8" bestFit="1" customWidth="1"/>
    <col min="11267" max="11267" width="11.125" style="8" customWidth="1"/>
    <col min="11268" max="11268" width="8.375" style="8" customWidth="1"/>
    <col min="11269" max="11269" width="6.625" style="8" customWidth="1"/>
    <col min="11270" max="11270" width="11.125" style="8" customWidth="1"/>
    <col min="11271" max="11271" width="8.375" style="8" customWidth="1"/>
    <col min="11272" max="11272" width="6.625" style="8" customWidth="1"/>
    <col min="11273" max="11273" width="11.125" style="8" customWidth="1"/>
    <col min="11274" max="11274" width="8.375" style="8" customWidth="1"/>
    <col min="11275" max="11275" width="6.625" style="8" customWidth="1"/>
    <col min="11276" max="11520" width="17" style="8"/>
    <col min="11521" max="11521" width="16.125" style="8" customWidth="1"/>
    <col min="11522" max="11522" width="19.75" style="8" bestFit="1" customWidth="1"/>
    <col min="11523" max="11523" width="11.125" style="8" customWidth="1"/>
    <col min="11524" max="11524" width="8.375" style="8" customWidth="1"/>
    <col min="11525" max="11525" width="6.625" style="8" customWidth="1"/>
    <col min="11526" max="11526" width="11.125" style="8" customWidth="1"/>
    <col min="11527" max="11527" width="8.375" style="8" customWidth="1"/>
    <col min="11528" max="11528" width="6.625" style="8" customWidth="1"/>
    <col min="11529" max="11529" width="11.125" style="8" customWidth="1"/>
    <col min="11530" max="11530" width="8.375" style="8" customWidth="1"/>
    <col min="11531" max="11531" width="6.625" style="8" customWidth="1"/>
    <col min="11532" max="11776" width="17" style="8"/>
    <col min="11777" max="11777" width="16.125" style="8" customWidth="1"/>
    <col min="11778" max="11778" width="19.75" style="8" bestFit="1" customWidth="1"/>
    <col min="11779" max="11779" width="11.125" style="8" customWidth="1"/>
    <col min="11780" max="11780" width="8.375" style="8" customWidth="1"/>
    <col min="11781" max="11781" width="6.625" style="8" customWidth="1"/>
    <col min="11782" max="11782" width="11.125" style="8" customWidth="1"/>
    <col min="11783" max="11783" width="8.375" style="8" customWidth="1"/>
    <col min="11784" max="11784" width="6.625" style="8" customWidth="1"/>
    <col min="11785" max="11785" width="11.125" style="8" customWidth="1"/>
    <col min="11786" max="11786" width="8.375" style="8" customWidth="1"/>
    <col min="11787" max="11787" width="6.625" style="8" customWidth="1"/>
    <col min="11788" max="12032" width="17" style="8"/>
    <col min="12033" max="12033" width="16.125" style="8" customWidth="1"/>
    <col min="12034" max="12034" width="19.75" style="8" bestFit="1" customWidth="1"/>
    <col min="12035" max="12035" width="11.125" style="8" customWidth="1"/>
    <col min="12036" max="12036" width="8.375" style="8" customWidth="1"/>
    <col min="12037" max="12037" width="6.625" style="8" customWidth="1"/>
    <col min="12038" max="12038" width="11.125" style="8" customWidth="1"/>
    <col min="12039" max="12039" width="8.375" style="8" customWidth="1"/>
    <col min="12040" max="12040" width="6.625" style="8" customWidth="1"/>
    <col min="12041" max="12041" width="11.125" style="8" customWidth="1"/>
    <col min="12042" max="12042" width="8.375" style="8" customWidth="1"/>
    <col min="12043" max="12043" width="6.625" style="8" customWidth="1"/>
    <col min="12044" max="12288" width="17" style="8"/>
    <col min="12289" max="12289" width="16.125" style="8" customWidth="1"/>
    <col min="12290" max="12290" width="19.75" style="8" bestFit="1" customWidth="1"/>
    <col min="12291" max="12291" width="11.125" style="8" customWidth="1"/>
    <col min="12292" max="12292" width="8.375" style="8" customWidth="1"/>
    <col min="12293" max="12293" width="6.625" style="8" customWidth="1"/>
    <col min="12294" max="12294" width="11.125" style="8" customWidth="1"/>
    <col min="12295" max="12295" width="8.375" style="8" customWidth="1"/>
    <col min="12296" max="12296" width="6.625" style="8" customWidth="1"/>
    <col min="12297" max="12297" width="11.125" style="8" customWidth="1"/>
    <col min="12298" max="12298" width="8.375" style="8" customWidth="1"/>
    <col min="12299" max="12299" width="6.625" style="8" customWidth="1"/>
    <col min="12300" max="12544" width="17" style="8"/>
    <col min="12545" max="12545" width="16.125" style="8" customWidth="1"/>
    <col min="12546" max="12546" width="19.75" style="8" bestFit="1" customWidth="1"/>
    <col min="12547" max="12547" width="11.125" style="8" customWidth="1"/>
    <col min="12548" max="12548" width="8.375" style="8" customWidth="1"/>
    <col min="12549" max="12549" width="6.625" style="8" customWidth="1"/>
    <col min="12550" max="12550" width="11.125" style="8" customWidth="1"/>
    <col min="12551" max="12551" width="8.375" style="8" customWidth="1"/>
    <col min="12552" max="12552" width="6.625" style="8" customWidth="1"/>
    <col min="12553" max="12553" width="11.125" style="8" customWidth="1"/>
    <col min="12554" max="12554" width="8.375" style="8" customWidth="1"/>
    <col min="12555" max="12555" width="6.625" style="8" customWidth="1"/>
    <col min="12556" max="12800" width="17" style="8"/>
    <col min="12801" max="12801" width="16.125" style="8" customWidth="1"/>
    <col min="12802" max="12802" width="19.75" style="8" bestFit="1" customWidth="1"/>
    <col min="12803" max="12803" width="11.125" style="8" customWidth="1"/>
    <col min="12804" max="12804" width="8.375" style="8" customWidth="1"/>
    <col min="12805" max="12805" width="6.625" style="8" customWidth="1"/>
    <col min="12806" max="12806" width="11.125" style="8" customWidth="1"/>
    <col min="12807" max="12807" width="8.375" style="8" customWidth="1"/>
    <col min="12808" max="12808" width="6.625" style="8" customWidth="1"/>
    <col min="12809" max="12809" width="11.125" style="8" customWidth="1"/>
    <col min="12810" max="12810" width="8.375" style="8" customWidth="1"/>
    <col min="12811" max="12811" width="6.625" style="8" customWidth="1"/>
    <col min="12812" max="13056" width="17" style="8"/>
    <col min="13057" max="13057" width="16.125" style="8" customWidth="1"/>
    <col min="13058" max="13058" width="19.75" style="8" bestFit="1" customWidth="1"/>
    <col min="13059" max="13059" width="11.125" style="8" customWidth="1"/>
    <col min="13060" max="13060" width="8.375" style="8" customWidth="1"/>
    <col min="13061" max="13061" width="6.625" style="8" customWidth="1"/>
    <col min="13062" max="13062" width="11.125" style="8" customWidth="1"/>
    <col min="13063" max="13063" width="8.375" style="8" customWidth="1"/>
    <col min="13064" max="13064" width="6.625" style="8" customWidth="1"/>
    <col min="13065" max="13065" width="11.125" style="8" customWidth="1"/>
    <col min="13066" max="13066" width="8.375" style="8" customWidth="1"/>
    <col min="13067" max="13067" width="6.625" style="8" customWidth="1"/>
    <col min="13068" max="13312" width="17" style="8"/>
    <col min="13313" max="13313" width="16.125" style="8" customWidth="1"/>
    <col min="13314" max="13314" width="19.75" style="8" bestFit="1" customWidth="1"/>
    <col min="13315" max="13315" width="11.125" style="8" customWidth="1"/>
    <col min="13316" max="13316" width="8.375" style="8" customWidth="1"/>
    <col min="13317" max="13317" width="6.625" style="8" customWidth="1"/>
    <col min="13318" max="13318" width="11.125" style="8" customWidth="1"/>
    <col min="13319" max="13319" width="8.375" style="8" customWidth="1"/>
    <col min="13320" max="13320" width="6.625" style="8" customWidth="1"/>
    <col min="13321" max="13321" width="11.125" style="8" customWidth="1"/>
    <col min="13322" max="13322" width="8.375" style="8" customWidth="1"/>
    <col min="13323" max="13323" width="6.625" style="8" customWidth="1"/>
    <col min="13324" max="13568" width="17" style="8"/>
    <col min="13569" max="13569" width="16.125" style="8" customWidth="1"/>
    <col min="13570" max="13570" width="19.75" style="8" bestFit="1" customWidth="1"/>
    <col min="13571" max="13571" width="11.125" style="8" customWidth="1"/>
    <col min="13572" max="13572" width="8.375" style="8" customWidth="1"/>
    <col min="13573" max="13573" width="6.625" style="8" customWidth="1"/>
    <col min="13574" max="13574" width="11.125" style="8" customWidth="1"/>
    <col min="13575" max="13575" width="8.375" style="8" customWidth="1"/>
    <col min="13576" max="13576" width="6.625" style="8" customWidth="1"/>
    <col min="13577" max="13577" width="11.125" style="8" customWidth="1"/>
    <col min="13578" max="13578" width="8.375" style="8" customWidth="1"/>
    <col min="13579" max="13579" width="6.625" style="8" customWidth="1"/>
    <col min="13580" max="13824" width="17" style="8"/>
    <col min="13825" max="13825" width="16.125" style="8" customWidth="1"/>
    <col min="13826" max="13826" width="19.75" style="8" bestFit="1" customWidth="1"/>
    <col min="13827" max="13827" width="11.125" style="8" customWidth="1"/>
    <col min="13828" max="13828" width="8.375" style="8" customWidth="1"/>
    <col min="13829" max="13829" width="6.625" style="8" customWidth="1"/>
    <col min="13830" max="13830" width="11.125" style="8" customWidth="1"/>
    <col min="13831" max="13831" width="8.375" style="8" customWidth="1"/>
    <col min="13832" max="13832" width="6.625" style="8" customWidth="1"/>
    <col min="13833" max="13833" width="11.125" style="8" customWidth="1"/>
    <col min="13834" max="13834" width="8.375" style="8" customWidth="1"/>
    <col min="13835" max="13835" width="6.625" style="8" customWidth="1"/>
    <col min="13836" max="14080" width="17" style="8"/>
    <col min="14081" max="14081" width="16.125" style="8" customWidth="1"/>
    <col min="14082" max="14082" width="19.75" style="8" bestFit="1" customWidth="1"/>
    <col min="14083" max="14083" width="11.125" style="8" customWidth="1"/>
    <col min="14084" max="14084" width="8.375" style="8" customWidth="1"/>
    <col min="14085" max="14085" width="6.625" style="8" customWidth="1"/>
    <col min="14086" max="14086" width="11.125" style="8" customWidth="1"/>
    <col min="14087" max="14087" width="8.375" style="8" customWidth="1"/>
    <col min="14088" max="14088" width="6.625" style="8" customWidth="1"/>
    <col min="14089" max="14089" width="11.125" style="8" customWidth="1"/>
    <col min="14090" max="14090" width="8.375" style="8" customWidth="1"/>
    <col min="14091" max="14091" width="6.625" style="8" customWidth="1"/>
    <col min="14092" max="14336" width="17" style="8"/>
    <col min="14337" max="14337" width="16.125" style="8" customWidth="1"/>
    <col min="14338" max="14338" width="19.75" style="8" bestFit="1" customWidth="1"/>
    <col min="14339" max="14339" width="11.125" style="8" customWidth="1"/>
    <col min="14340" max="14340" width="8.375" style="8" customWidth="1"/>
    <col min="14341" max="14341" width="6.625" style="8" customWidth="1"/>
    <col min="14342" max="14342" width="11.125" style="8" customWidth="1"/>
    <col min="14343" max="14343" width="8.375" style="8" customWidth="1"/>
    <col min="14344" max="14344" width="6.625" style="8" customWidth="1"/>
    <col min="14345" max="14345" width="11.125" style="8" customWidth="1"/>
    <col min="14346" max="14346" width="8.375" style="8" customWidth="1"/>
    <col min="14347" max="14347" width="6.625" style="8" customWidth="1"/>
    <col min="14348" max="14592" width="17" style="8"/>
    <col min="14593" max="14593" width="16.125" style="8" customWidth="1"/>
    <col min="14594" max="14594" width="19.75" style="8" bestFit="1" customWidth="1"/>
    <col min="14595" max="14595" width="11.125" style="8" customWidth="1"/>
    <col min="14596" max="14596" width="8.375" style="8" customWidth="1"/>
    <col min="14597" max="14597" width="6.625" style="8" customWidth="1"/>
    <col min="14598" max="14598" width="11.125" style="8" customWidth="1"/>
    <col min="14599" max="14599" width="8.375" style="8" customWidth="1"/>
    <col min="14600" max="14600" width="6.625" style="8" customWidth="1"/>
    <col min="14601" max="14601" width="11.125" style="8" customWidth="1"/>
    <col min="14602" max="14602" width="8.375" style="8" customWidth="1"/>
    <col min="14603" max="14603" width="6.625" style="8" customWidth="1"/>
    <col min="14604" max="14848" width="17" style="8"/>
    <col min="14849" max="14849" width="16.125" style="8" customWidth="1"/>
    <col min="14850" max="14850" width="19.75" style="8" bestFit="1" customWidth="1"/>
    <col min="14851" max="14851" width="11.125" style="8" customWidth="1"/>
    <col min="14852" max="14852" width="8.375" style="8" customWidth="1"/>
    <col min="14853" max="14853" width="6.625" style="8" customWidth="1"/>
    <col min="14854" max="14854" width="11.125" style="8" customWidth="1"/>
    <col min="14855" max="14855" width="8.375" style="8" customWidth="1"/>
    <col min="14856" max="14856" width="6.625" style="8" customWidth="1"/>
    <col min="14857" max="14857" width="11.125" style="8" customWidth="1"/>
    <col min="14858" max="14858" width="8.375" style="8" customWidth="1"/>
    <col min="14859" max="14859" width="6.625" style="8" customWidth="1"/>
    <col min="14860" max="15104" width="17" style="8"/>
    <col min="15105" max="15105" width="16.125" style="8" customWidth="1"/>
    <col min="15106" max="15106" width="19.75" style="8" bestFit="1" customWidth="1"/>
    <col min="15107" max="15107" width="11.125" style="8" customWidth="1"/>
    <col min="15108" max="15108" width="8.375" style="8" customWidth="1"/>
    <col min="15109" max="15109" width="6.625" style="8" customWidth="1"/>
    <col min="15110" max="15110" width="11.125" style="8" customWidth="1"/>
    <col min="15111" max="15111" width="8.375" style="8" customWidth="1"/>
    <col min="15112" max="15112" width="6.625" style="8" customWidth="1"/>
    <col min="15113" max="15113" width="11.125" style="8" customWidth="1"/>
    <col min="15114" max="15114" width="8.375" style="8" customWidth="1"/>
    <col min="15115" max="15115" width="6.625" style="8" customWidth="1"/>
    <col min="15116" max="15360" width="17" style="8"/>
    <col min="15361" max="15361" width="16.125" style="8" customWidth="1"/>
    <col min="15362" max="15362" width="19.75" style="8" bestFit="1" customWidth="1"/>
    <col min="15363" max="15363" width="11.125" style="8" customWidth="1"/>
    <col min="15364" max="15364" width="8.375" style="8" customWidth="1"/>
    <col min="15365" max="15365" width="6.625" style="8" customWidth="1"/>
    <col min="15366" max="15366" width="11.125" style="8" customWidth="1"/>
    <col min="15367" max="15367" width="8.375" style="8" customWidth="1"/>
    <col min="15368" max="15368" width="6.625" style="8" customWidth="1"/>
    <col min="15369" max="15369" width="11.125" style="8" customWidth="1"/>
    <col min="15370" max="15370" width="8.375" style="8" customWidth="1"/>
    <col min="15371" max="15371" width="6.625" style="8" customWidth="1"/>
    <col min="15372" max="15616" width="17" style="8"/>
    <col min="15617" max="15617" width="16.125" style="8" customWidth="1"/>
    <col min="15618" max="15618" width="19.75" style="8" bestFit="1" customWidth="1"/>
    <col min="15619" max="15619" width="11.125" style="8" customWidth="1"/>
    <col min="15620" max="15620" width="8.375" style="8" customWidth="1"/>
    <col min="15621" max="15621" width="6.625" style="8" customWidth="1"/>
    <col min="15622" max="15622" width="11.125" style="8" customWidth="1"/>
    <col min="15623" max="15623" width="8.375" style="8" customWidth="1"/>
    <col min="15624" max="15624" width="6.625" style="8" customWidth="1"/>
    <col min="15625" max="15625" width="11.125" style="8" customWidth="1"/>
    <col min="15626" max="15626" width="8.375" style="8" customWidth="1"/>
    <col min="15627" max="15627" width="6.625" style="8" customWidth="1"/>
    <col min="15628" max="15872" width="17" style="8"/>
    <col min="15873" max="15873" width="16.125" style="8" customWidth="1"/>
    <col min="15874" max="15874" width="19.75" style="8" bestFit="1" customWidth="1"/>
    <col min="15875" max="15875" width="11.125" style="8" customWidth="1"/>
    <col min="15876" max="15876" width="8.375" style="8" customWidth="1"/>
    <col min="15877" max="15877" width="6.625" style="8" customWidth="1"/>
    <col min="15878" max="15878" width="11.125" style="8" customWidth="1"/>
    <col min="15879" max="15879" width="8.375" style="8" customWidth="1"/>
    <col min="15880" max="15880" width="6.625" style="8" customWidth="1"/>
    <col min="15881" max="15881" width="11.125" style="8" customWidth="1"/>
    <col min="15882" max="15882" width="8.375" style="8" customWidth="1"/>
    <col min="15883" max="15883" width="6.625" style="8" customWidth="1"/>
    <col min="15884" max="16128" width="17" style="8"/>
    <col min="16129" max="16129" width="16.125" style="8" customWidth="1"/>
    <col min="16130" max="16130" width="19.75" style="8" bestFit="1" customWidth="1"/>
    <col min="16131" max="16131" width="11.125" style="8" customWidth="1"/>
    <col min="16132" max="16132" width="8.375" style="8" customWidth="1"/>
    <col min="16133" max="16133" width="6.625" style="8" customWidth="1"/>
    <col min="16134" max="16134" width="11.125" style="8" customWidth="1"/>
    <col min="16135" max="16135" width="8.375" style="8" customWidth="1"/>
    <col min="16136" max="16136" width="6.625" style="8" customWidth="1"/>
    <col min="16137" max="16137" width="11.125" style="8" customWidth="1"/>
    <col min="16138" max="16138" width="8.375" style="8" customWidth="1"/>
    <col min="16139" max="16139" width="6.625" style="8" customWidth="1"/>
    <col min="16140" max="16384" width="17" style="8"/>
  </cols>
  <sheetData>
    <row r="1" spans="1:11" ht="19.899999999999999" customHeight="1" x14ac:dyDescent="0.15">
      <c r="A1" s="532"/>
      <c r="B1" s="533"/>
      <c r="C1" s="233"/>
      <c r="D1" s="233"/>
      <c r="E1" s="233"/>
      <c r="F1" s="233"/>
      <c r="G1" s="233"/>
      <c r="H1" s="233"/>
      <c r="I1" s="233"/>
      <c r="J1" s="233"/>
      <c r="K1" s="234" t="s">
        <v>124</v>
      </c>
    </row>
    <row r="2" spans="1:11" s="64" customFormat="1" ht="19.5" customHeight="1" x14ac:dyDescent="0.15">
      <c r="A2" s="534"/>
      <c r="B2" s="359"/>
      <c r="C2" s="827" t="s">
        <v>347</v>
      </c>
      <c r="D2" s="828"/>
      <c r="E2" s="829"/>
      <c r="F2" s="827" t="s">
        <v>179</v>
      </c>
      <c r="G2" s="828"/>
      <c r="H2" s="829"/>
      <c r="I2" s="827" t="s">
        <v>180</v>
      </c>
      <c r="J2" s="828"/>
      <c r="K2" s="829"/>
    </row>
    <row r="3" spans="1:11" s="64" customFormat="1" ht="19.5" customHeight="1" x14ac:dyDescent="0.15">
      <c r="A3" s="536"/>
      <c r="B3" s="237"/>
      <c r="C3" s="236" t="s">
        <v>199</v>
      </c>
      <c r="D3" s="537" t="s">
        <v>171</v>
      </c>
      <c r="E3" s="538" t="s">
        <v>54</v>
      </c>
      <c r="F3" s="236" t="s">
        <v>199</v>
      </c>
      <c r="G3" s="537" t="s">
        <v>171</v>
      </c>
      <c r="H3" s="538" t="s">
        <v>54</v>
      </c>
      <c r="I3" s="236" t="s">
        <v>199</v>
      </c>
      <c r="J3" s="537" t="s">
        <v>171</v>
      </c>
      <c r="K3" s="538" t="s">
        <v>54</v>
      </c>
    </row>
    <row r="4" spans="1:11" s="13" customFormat="1" ht="19.5" customHeight="1" x14ac:dyDescent="0.15">
      <c r="A4" s="539" t="s">
        <v>347</v>
      </c>
      <c r="B4" s="540" t="s">
        <v>749</v>
      </c>
      <c r="C4" s="541">
        <v>45093919</v>
      </c>
      <c r="D4" s="542">
        <v>1.014</v>
      </c>
      <c r="E4" s="542">
        <v>1</v>
      </c>
      <c r="F4" s="543">
        <v>11129511</v>
      </c>
      <c r="G4" s="542">
        <v>0.98499999999999999</v>
      </c>
      <c r="H4" s="542">
        <v>1</v>
      </c>
      <c r="I4" s="543">
        <v>33964408</v>
      </c>
      <c r="J4" s="542">
        <v>1.0229999999999999</v>
      </c>
      <c r="K4" s="544">
        <v>1</v>
      </c>
    </row>
    <row r="5" spans="1:11" s="13" customFormat="1" ht="19.5" customHeight="1" x14ac:dyDescent="0.15">
      <c r="A5" s="545"/>
      <c r="B5" s="546" t="s">
        <v>737</v>
      </c>
      <c r="C5" s="230">
        <v>44491900</v>
      </c>
      <c r="D5" s="547"/>
      <c r="E5" s="547"/>
      <c r="F5" s="221">
        <v>11301562</v>
      </c>
      <c r="G5" s="547"/>
      <c r="H5" s="547"/>
      <c r="I5" s="221">
        <v>33190338</v>
      </c>
      <c r="J5" s="547"/>
      <c r="K5" s="548"/>
    </row>
    <row r="6" spans="1:11" s="13" customFormat="1" ht="19.5" customHeight="1" x14ac:dyDescent="0.15">
      <c r="A6" s="539" t="s">
        <v>55</v>
      </c>
      <c r="B6" s="540" t="s">
        <v>749</v>
      </c>
      <c r="C6" s="541">
        <v>34111880</v>
      </c>
      <c r="D6" s="542">
        <v>1.014</v>
      </c>
      <c r="E6" s="542">
        <v>0.75600000000000001</v>
      </c>
      <c r="F6" s="543">
        <v>6813878</v>
      </c>
      <c r="G6" s="542">
        <v>0.95299999999999996</v>
      </c>
      <c r="H6" s="542">
        <v>0.61199999999999999</v>
      </c>
      <c r="I6" s="543">
        <v>27298002</v>
      </c>
      <c r="J6" s="542">
        <v>1.0309999999999999</v>
      </c>
      <c r="K6" s="544">
        <v>0.80400000000000005</v>
      </c>
    </row>
    <row r="7" spans="1:11" s="13" customFormat="1" ht="19.5" customHeight="1" x14ac:dyDescent="0.15">
      <c r="A7" s="545"/>
      <c r="B7" s="546" t="s">
        <v>737</v>
      </c>
      <c r="C7" s="230">
        <v>33630363</v>
      </c>
      <c r="D7" s="547"/>
      <c r="E7" s="547"/>
      <c r="F7" s="221">
        <v>7152989</v>
      </c>
      <c r="G7" s="547"/>
      <c r="H7" s="547"/>
      <c r="I7" s="221">
        <v>26477374</v>
      </c>
      <c r="J7" s="547"/>
      <c r="K7" s="548"/>
    </row>
    <row r="8" spans="1:11" s="13" customFormat="1" ht="19.5" customHeight="1" x14ac:dyDescent="0.15">
      <c r="A8" s="539" t="s">
        <v>182</v>
      </c>
      <c r="B8" s="540" t="s">
        <v>749</v>
      </c>
      <c r="C8" s="541">
        <v>3261316</v>
      </c>
      <c r="D8" s="542">
        <v>0.96699999999999997</v>
      </c>
      <c r="E8" s="542">
        <v>7.1999999999999995E-2</v>
      </c>
      <c r="F8" s="543">
        <v>1120309</v>
      </c>
      <c r="G8" s="542">
        <v>0.97699999999999998</v>
      </c>
      <c r="H8" s="542">
        <v>0.10100000000000001</v>
      </c>
      <c r="I8" s="543">
        <v>2141007</v>
      </c>
      <c r="J8" s="542">
        <v>0.96099999999999997</v>
      </c>
      <c r="K8" s="544">
        <v>6.3E-2</v>
      </c>
    </row>
    <row r="9" spans="1:11" s="13" customFormat="1" ht="19.5" customHeight="1" x14ac:dyDescent="0.15">
      <c r="A9" s="545"/>
      <c r="B9" s="546" t="s">
        <v>737</v>
      </c>
      <c r="C9" s="230">
        <v>3373626</v>
      </c>
      <c r="D9" s="547"/>
      <c r="E9" s="547"/>
      <c r="F9" s="221">
        <v>1146397</v>
      </c>
      <c r="G9" s="547"/>
      <c r="H9" s="547"/>
      <c r="I9" s="221">
        <v>2227229</v>
      </c>
      <c r="J9" s="547"/>
      <c r="K9" s="548"/>
    </row>
    <row r="10" spans="1:11" s="13" customFormat="1" ht="19.5" customHeight="1" x14ac:dyDescent="0.15">
      <c r="A10" s="539" t="s">
        <v>183</v>
      </c>
      <c r="B10" s="540" t="s">
        <v>749</v>
      </c>
      <c r="C10" s="541">
        <v>6939069</v>
      </c>
      <c r="D10" s="542">
        <v>1.0129999999999999</v>
      </c>
      <c r="E10" s="542">
        <v>0.154</v>
      </c>
      <c r="F10" s="543">
        <v>2984427</v>
      </c>
      <c r="G10" s="542">
        <v>1.0580000000000001</v>
      </c>
      <c r="H10" s="542">
        <v>0.26800000000000002</v>
      </c>
      <c r="I10" s="543">
        <v>3954642</v>
      </c>
      <c r="J10" s="542">
        <v>0.98199999999999998</v>
      </c>
      <c r="K10" s="544">
        <v>0.11600000000000001</v>
      </c>
    </row>
    <row r="11" spans="1:11" s="13" customFormat="1" ht="19.5" customHeight="1" x14ac:dyDescent="0.15">
      <c r="A11" s="545"/>
      <c r="B11" s="546" t="s">
        <v>737</v>
      </c>
      <c r="C11" s="230">
        <v>6849651</v>
      </c>
      <c r="D11" s="547"/>
      <c r="E11" s="547"/>
      <c r="F11" s="221">
        <v>2821802</v>
      </c>
      <c r="G11" s="547"/>
      <c r="H11" s="547"/>
      <c r="I11" s="221">
        <v>4027849</v>
      </c>
      <c r="J11" s="547"/>
      <c r="K11" s="548"/>
    </row>
    <row r="12" spans="1:11" s="13" customFormat="1" ht="19.5" customHeight="1" x14ac:dyDescent="0.15">
      <c r="A12" s="539" t="s">
        <v>56</v>
      </c>
      <c r="B12" s="540" t="s">
        <v>749</v>
      </c>
      <c r="C12" s="541">
        <v>306729</v>
      </c>
      <c r="D12" s="542">
        <v>1.306</v>
      </c>
      <c r="E12" s="542">
        <v>7.0000000000000001E-3</v>
      </c>
      <c r="F12" s="543">
        <v>60738</v>
      </c>
      <c r="G12" s="542">
        <v>0.97299999999999998</v>
      </c>
      <c r="H12" s="542">
        <v>5.0000000000000001E-3</v>
      </c>
      <c r="I12" s="543">
        <v>245991</v>
      </c>
      <c r="J12" s="542">
        <v>1.4259999999999999</v>
      </c>
      <c r="K12" s="544">
        <v>7.0000000000000001E-3</v>
      </c>
    </row>
    <row r="13" spans="1:11" s="13" customFormat="1" ht="19.5" customHeight="1" x14ac:dyDescent="0.15">
      <c r="A13" s="545"/>
      <c r="B13" s="546" t="s">
        <v>737</v>
      </c>
      <c r="C13" s="230">
        <v>234921</v>
      </c>
      <c r="D13" s="547"/>
      <c r="E13" s="547"/>
      <c r="F13" s="221">
        <v>62455</v>
      </c>
      <c r="G13" s="547"/>
      <c r="H13" s="547"/>
      <c r="I13" s="221">
        <v>172466</v>
      </c>
      <c r="J13" s="547"/>
      <c r="K13" s="548"/>
    </row>
    <row r="14" spans="1:11" s="13" customFormat="1" ht="19.5" customHeight="1" x14ac:dyDescent="0.15">
      <c r="A14" s="539" t="s">
        <v>57</v>
      </c>
      <c r="B14" s="540" t="s">
        <v>749</v>
      </c>
      <c r="C14" s="541">
        <v>57252</v>
      </c>
      <c r="D14" s="542">
        <v>1.3560000000000001</v>
      </c>
      <c r="E14" s="542">
        <v>1E-3</v>
      </c>
      <c r="F14" s="543">
        <v>49539</v>
      </c>
      <c r="G14" s="542">
        <v>1.375</v>
      </c>
      <c r="H14" s="542">
        <v>4.0000000000000001E-3</v>
      </c>
      <c r="I14" s="543">
        <v>7713</v>
      </c>
      <c r="J14" s="542">
        <v>1.2470000000000001</v>
      </c>
      <c r="K14" s="544">
        <v>0</v>
      </c>
    </row>
    <row r="15" spans="1:11" s="13" customFormat="1" ht="19.5" customHeight="1" x14ac:dyDescent="0.15">
      <c r="A15" s="545"/>
      <c r="B15" s="546" t="s">
        <v>737</v>
      </c>
      <c r="C15" s="230">
        <v>42225</v>
      </c>
      <c r="D15" s="547"/>
      <c r="E15" s="547"/>
      <c r="F15" s="221">
        <v>36038</v>
      </c>
      <c r="G15" s="547"/>
      <c r="H15" s="547"/>
      <c r="I15" s="221">
        <v>6187</v>
      </c>
      <c r="J15" s="547"/>
      <c r="K15" s="548"/>
    </row>
    <row r="16" spans="1:11" s="13" customFormat="1" ht="19.5" customHeight="1" x14ac:dyDescent="0.15">
      <c r="A16" s="539" t="s">
        <v>693</v>
      </c>
      <c r="B16" s="540" t="s">
        <v>749</v>
      </c>
      <c r="C16" s="541">
        <v>417673</v>
      </c>
      <c r="D16" s="542">
        <v>1.157</v>
      </c>
      <c r="E16" s="542">
        <v>8.9999999999999993E-3</v>
      </c>
      <c r="F16" s="543">
        <v>100620</v>
      </c>
      <c r="G16" s="542">
        <v>1.2290000000000001</v>
      </c>
      <c r="H16" s="542">
        <v>8.9999999999999993E-3</v>
      </c>
      <c r="I16" s="543">
        <v>317053</v>
      </c>
      <c r="J16" s="542">
        <v>1.135</v>
      </c>
      <c r="K16" s="544">
        <v>8.9999999999999993E-3</v>
      </c>
    </row>
    <row r="17" spans="1:11" s="13" customFormat="1" ht="19.5" customHeight="1" x14ac:dyDescent="0.15">
      <c r="A17" s="545"/>
      <c r="B17" s="546" t="s">
        <v>737</v>
      </c>
      <c r="C17" s="230">
        <v>361114</v>
      </c>
      <c r="D17" s="547"/>
      <c r="E17" s="547"/>
      <c r="F17" s="221">
        <v>81881</v>
      </c>
      <c r="G17" s="547"/>
      <c r="H17" s="547"/>
      <c r="I17" s="221">
        <v>279233</v>
      </c>
      <c r="J17" s="547"/>
      <c r="K17" s="548"/>
    </row>
    <row r="18" spans="1:11" s="13" customFormat="1" ht="19.5" customHeight="1" x14ac:dyDescent="0.15">
      <c r="A18" s="539" t="s">
        <v>58</v>
      </c>
      <c r="B18" s="540" t="s">
        <v>749</v>
      </c>
      <c r="C18" s="541" t="s">
        <v>212</v>
      </c>
      <c r="D18" s="542" t="s">
        <v>212</v>
      </c>
      <c r="E18" s="542" t="s">
        <v>212</v>
      </c>
      <c r="F18" s="543" t="s">
        <v>212</v>
      </c>
      <c r="G18" s="542" t="s">
        <v>212</v>
      </c>
      <c r="H18" s="542" t="s">
        <v>212</v>
      </c>
      <c r="I18" s="543" t="s">
        <v>212</v>
      </c>
      <c r="J18" s="542" t="s">
        <v>212</v>
      </c>
      <c r="K18" s="544" t="s">
        <v>212</v>
      </c>
    </row>
    <row r="19" spans="1:11" ht="19.5" customHeight="1" x14ac:dyDescent="0.15">
      <c r="A19" s="545"/>
      <c r="B19" s="546" t="s">
        <v>737</v>
      </c>
      <c r="C19" s="230" t="s">
        <v>212</v>
      </c>
      <c r="D19" s="547"/>
      <c r="E19" s="547"/>
      <c r="F19" s="221" t="s">
        <v>212</v>
      </c>
      <c r="G19" s="547"/>
      <c r="H19" s="547"/>
      <c r="I19" s="221" t="s">
        <v>212</v>
      </c>
      <c r="J19" s="547"/>
      <c r="K19" s="548"/>
    </row>
  </sheetData>
  <mergeCells count="3">
    <mergeCell ref="I2:K2"/>
    <mergeCell ref="C2:E2"/>
    <mergeCell ref="F2:H2"/>
  </mergeCells>
  <phoneticPr fontId="11"/>
  <pageMargins left="0.78740157480314965" right="0" top="0.59055118110236227" bottom="0.39370078740157483" header="0.39370078740157483" footer="0.19685039370078741"/>
  <pageSetup paperSize="9" firstPageNumber="20" orientation="portrait" useFirstPageNumber="1" r:id="rId1"/>
  <headerFooter scaleWithDoc="0" alignWithMargins="0">
    <oddHeader>&amp;L&amp;"ＭＳ Ｐゴシック,太字"&amp;14 ７ 外貿貨物地域別表</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CFF"/>
    <pageSetUpPr fitToPage="1"/>
  </sheetPr>
  <dimension ref="A1:L30"/>
  <sheetViews>
    <sheetView zoomScaleNormal="100" workbookViewId="0"/>
  </sheetViews>
  <sheetFormatPr defaultRowHeight="10.5" x14ac:dyDescent="0.15"/>
  <cols>
    <col min="1" max="1" width="2.75" style="59" customWidth="1"/>
    <col min="2" max="2" width="13.875" style="59" customWidth="1"/>
    <col min="3" max="3" width="9.25" style="59" customWidth="1"/>
    <col min="4" max="5" width="6" style="59" bestFit="1" customWidth="1"/>
    <col min="6" max="7" width="9" style="59" bestFit="1" customWidth="1"/>
    <col min="8" max="8" width="10.5" style="59" bestFit="1" customWidth="1"/>
    <col min="9" max="11" width="9" style="59" bestFit="1" customWidth="1"/>
    <col min="12" max="12" width="8.75" style="59" bestFit="1" customWidth="1"/>
    <col min="13" max="256" width="9" style="59"/>
    <col min="257" max="257" width="2.75" style="59" customWidth="1"/>
    <col min="258" max="258" width="19.25" style="59" bestFit="1" customWidth="1"/>
    <col min="259" max="259" width="11.125" style="59" customWidth="1"/>
    <col min="260" max="261" width="8.375" style="59" customWidth="1"/>
    <col min="262" max="268" width="11.125" style="59" customWidth="1"/>
    <col min="269" max="512" width="9" style="59"/>
    <col min="513" max="513" width="2.75" style="59" customWidth="1"/>
    <col min="514" max="514" width="19.25" style="59" bestFit="1" customWidth="1"/>
    <col min="515" max="515" width="11.125" style="59" customWidth="1"/>
    <col min="516" max="517" width="8.375" style="59" customWidth="1"/>
    <col min="518" max="524" width="11.125" style="59" customWidth="1"/>
    <col min="525" max="768" width="9" style="59"/>
    <col min="769" max="769" width="2.75" style="59" customWidth="1"/>
    <col min="770" max="770" width="19.25" style="59" bestFit="1" customWidth="1"/>
    <col min="771" max="771" width="11.125" style="59" customWidth="1"/>
    <col min="772" max="773" width="8.375" style="59" customWidth="1"/>
    <col min="774" max="780" width="11.125" style="59" customWidth="1"/>
    <col min="781" max="1024" width="9" style="59"/>
    <col min="1025" max="1025" width="2.75" style="59" customWidth="1"/>
    <col min="1026" max="1026" width="19.25" style="59" bestFit="1" customWidth="1"/>
    <col min="1027" max="1027" width="11.125" style="59" customWidth="1"/>
    <col min="1028" max="1029" width="8.375" style="59" customWidth="1"/>
    <col min="1030" max="1036" width="11.125" style="59" customWidth="1"/>
    <col min="1037" max="1280" width="9" style="59"/>
    <col min="1281" max="1281" width="2.75" style="59" customWidth="1"/>
    <col min="1282" max="1282" width="19.25" style="59" bestFit="1" customWidth="1"/>
    <col min="1283" max="1283" width="11.125" style="59" customWidth="1"/>
    <col min="1284" max="1285" width="8.375" style="59" customWidth="1"/>
    <col min="1286" max="1292" width="11.125" style="59" customWidth="1"/>
    <col min="1293" max="1536" width="9" style="59"/>
    <col min="1537" max="1537" width="2.75" style="59" customWidth="1"/>
    <col min="1538" max="1538" width="19.25" style="59" bestFit="1" customWidth="1"/>
    <col min="1539" max="1539" width="11.125" style="59" customWidth="1"/>
    <col min="1540" max="1541" width="8.375" style="59" customWidth="1"/>
    <col min="1542" max="1548" width="11.125" style="59" customWidth="1"/>
    <col min="1549" max="1792" width="9" style="59"/>
    <col min="1793" max="1793" width="2.75" style="59" customWidth="1"/>
    <col min="1794" max="1794" width="19.25" style="59" bestFit="1" customWidth="1"/>
    <col min="1795" max="1795" width="11.125" style="59" customWidth="1"/>
    <col min="1796" max="1797" width="8.375" style="59" customWidth="1"/>
    <col min="1798" max="1804" width="11.125" style="59" customWidth="1"/>
    <col min="1805" max="2048" width="9" style="59"/>
    <col min="2049" max="2049" width="2.75" style="59" customWidth="1"/>
    <col min="2050" max="2050" width="19.25" style="59" bestFit="1" customWidth="1"/>
    <col min="2051" max="2051" width="11.125" style="59" customWidth="1"/>
    <col min="2052" max="2053" width="8.375" style="59" customWidth="1"/>
    <col min="2054" max="2060" width="11.125" style="59" customWidth="1"/>
    <col min="2061" max="2304" width="9" style="59"/>
    <col min="2305" max="2305" width="2.75" style="59" customWidth="1"/>
    <col min="2306" max="2306" width="19.25" style="59" bestFit="1" customWidth="1"/>
    <col min="2307" max="2307" width="11.125" style="59" customWidth="1"/>
    <col min="2308" max="2309" width="8.375" style="59" customWidth="1"/>
    <col min="2310" max="2316" width="11.125" style="59" customWidth="1"/>
    <col min="2317" max="2560" width="9" style="59"/>
    <col min="2561" max="2561" width="2.75" style="59" customWidth="1"/>
    <col min="2562" max="2562" width="19.25" style="59" bestFit="1" customWidth="1"/>
    <col min="2563" max="2563" width="11.125" style="59" customWidth="1"/>
    <col min="2564" max="2565" width="8.375" style="59" customWidth="1"/>
    <col min="2566" max="2572" width="11.125" style="59" customWidth="1"/>
    <col min="2573" max="2816" width="9" style="59"/>
    <col min="2817" max="2817" width="2.75" style="59" customWidth="1"/>
    <col min="2818" max="2818" width="19.25" style="59" bestFit="1" customWidth="1"/>
    <col min="2819" max="2819" width="11.125" style="59" customWidth="1"/>
    <col min="2820" max="2821" width="8.375" style="59" customWidth="1"/>
    <col min="2822" max="2828" width="11.125" style="59" customWidth="1"/>
    <col min="2829" max="3072" width="9" style="59"/>
    <col min="3073" max="3073" width="2.75" style="59" customWidth="1"/>
    <col min="3074" max="3074" width="19.25" style="59" bestFit="1" customWidth="1"/>
    <col min="3075" max="3075" width="11.125" style="59" customWidth="1"/>
    <col min="3076" max="3077" width="8.375" style="59" customWidth="1"/>
    <col min="3078" max="3084" width="11.125" style="59" customWidth="1"/>
    <col min="3085" max="3328" width="9" style="59"/>
    <col min="3329" max="3329" width="2.75" style="59" customWidth="1"/>
    <col min="3330" max="3330" width="19.25" style="59" bestFit="1" customWidth="1"/>
    <col min="3331" max="3331" width="11.125" style="59" customWidth="1"/>
    <col min="3332" max="3333" width="8.375" style="59" customWidth="1"/>
    <col min="3334" max="3340" width="11.125" style="59" customWidth="1"/>
    <col min="3341" max="3584" width="9" style="59"/>
    <col min="3585" max="3585" width="2.75" style="59" customWidth="1"/>
    <col min="3586" max="3586" width="19.25" style="59" bestFit="1" customWidth="1"/>
    <col min="3587" max="3587" width="11.125" style="59" customWidth="1"/>
    <col min="3588" max="3589" width="8.375" style="59" customWidth="1"/>
    <col min="3590" max="3596" width="11.125" style="59" customWidth="1"/>
    <col min="3597" max="3840" width="9" style="59"/>
    <col min="3841" max="3841" width="2.75" style="59" customWidth="1"/>
    <col min="3842" max="3842" width="19.25" style="59" bestFit="1" customWidth="1"/>
    <col min="3843" max="3843" width="11.125" style="59" customWidth="1"/>
    <col min="3844" max="3845" width="8.375" style="59" customWidth="1"/>
    <col min="3846" max="3852" width="11.125" style="59" customWidth="1"/>
    <col min="3853" max="4096" width="9" style="59"/>
    <col min="4097" max="4097" width="2.75" style="59" customWidth="1"/>
    <col min="4098" max="4098" width="19.25" style="59" bestFit="1" customWidth="1"/>
    <col min="4099" max="4099" width="11.125" style="59" customWidth="1"/>
    <col min="4100" max="4101" width="8.375" style="59" customWidth="1"/>
    <col min="4102" max="4108" width="11.125" style="59" customWidth="1"/>
    <col min="4109" max="4352" width="9" style="59"/>
    <col min="4353" max="4353" width="2.75" style="59" customWidth="1"/>
    <col min="4354" max="4354" width="19.25" style="59" bestFit="1" customWidth="1"/>
    <col min="4355" max="4355" width="11.125" style="59" customWidth="1"/>
    <col min="4356" max="4357" width="8.375" style="59" customWidth="1"/>
    <col min="4358" max="4364" width="11.125" style="59" customWidth="1"/>
    <col min="4365" max="4608" width="9" style="59"/>
    <col min="4609" max="4609" width="2.75" style="59" customWidth="1"/>
    <col min="4610" max="4610" width="19.25" style="59" bestFit="1" customWidth="1"/>
    <col min="4611" max="4611" width="11.125" style="59" customWidth="1"/>
    <col min="4612" max="4613" width="8.375" style="59" customWidth="1"/>
    <col min="4614" max="4620" width="11.125" style="59" customWidth="1"/>
    <col min="4621" max="4864" width="9" style="59"/>
    <col min="4865" max="4865" width="2.75" style="59" customWidth="1"/>
    <col min="4866" max="4866" width="19.25" style="59" bestFit="1" customWidth="1"/>
    <col min="4867" max="4867" width="11.125" style="59" customWidth="1"/>
    <col min="4868" max="4869" width="8.375" style="59" customWidth="1"/>
    <col min="4870" max="4876" width="11.125" style="59" customWidth="1"/>
    <col min="4877" max="5120" width="9" style="59"/>
    <col min="5121" max="5121" width="2.75" style="59" customWidth="1"/>
    <col min="5122" max="5122" width="19.25" style="59" bestFit="1" customWidth="1"/>
    <col min="5123" max="5123" width="11.125" style="59" customWidth="1"/>
    <col min="5124" max="5125" width="8.375" style="59" customWidth="1"/>
    <col min="5126" max="5132" width="11.125" style="59" customWidth="1"/>
    <col min="5133" max="5376" width="9" style="59"/>
    <col min="5377" max="5377" width="2.75" style="59" customWidth="1"/>
    <col min="5378" max="5378" width="19.25" style="59" bestFit="1" customWidth="1"/>
    <col min="5379" max="5379" width="11.125" style="59" customWidth="1"/>
    <col min="5380" max="5381" width="8.375" style="59" customWidth="1"/>
    <col min="5382" max="5388" width="11.125" style="59" customWidth="1"/>
    <col min="5389" max="5632" width="9" style="59"/>
    <col min="5633" max="5633" width="2.75" style="59" customWidth="1"/>
    <col min="5634" max="5634" width="19.25" style="59" bestFit="1" customWidth="1"/>
    <col min="5635" max="5635" width="11.125" style="59" customWidth="1"/>
    <col min="5636" max="5637" width="8.375" style="59" customWidth="1"/>
    <col min="5638" max="5644" width="11.125" style="59" customWidth="1"/>
    <col min="5645" max="5888" width="9" style="59"/>
    <col min="5889" max="5889" width="2.75" style="59" customWidth="1"/>
    <col min="5890" max="5890" width="19.25" style="59" bestFit="1" customWidth="1"/>
    <col min="5891" max="5891" width="11.125" style="59" customWidth="1"/>
    <col min="5892" max="5893" width="8.375" style="59" customWidth="1"/>
    <col min="5894" max="5900" width="11.125" style="59" customWidth="1"/>
    <col min="5901" max="6144" width="9" style="59"/>
    <col min="6145" max="6145" width="2.75" style="59" customWidth="1"/>
    <col min="6146" max="6146" width="19.25" style="59" bestFit="1" customWidth="1"/>
    <col min="6147" max="6147" width="11.125" style="59" customWidth="1"/>
    <col min="6148" max="6149" width="8.375" style="59" customWidth="1"/>
    <col min="6150" max="6156" width="11.125" style="59" customWidth="1"/>
    <col min="6157" max="6400" width="9" style="59"/>
    <col min="6401" max="6401" width="2.75" style="59" customWidth="1"/>
    <col min="6402" max="6402" width="19.25" style="59" bestFit="1" customWidth="1"/>
    <col min="6403" max="6403" width="11.125" style="59" customWidth="1"/>
    <col min="6404" max="6405" width="8.375" style="59" customWidth="1"/>
    <col min="6406" max="6412" width="11.125" style="59" customWidth="1"/>
    <col min="6413" max="6656" width="9" style="59"/>
    <col min="6657" max="6657" width="2.75" style="59" customWidth="1"/>
    <col min="6658" max="6658" width="19.25" style="59" bestFit="1" customWidth="1"/>
    <col min="6659" max="6659" width="11.125" style="59" customWidth="1"/>
    <col min="6660" max="6661" width="8.375" style="59" customWidth="1"/>
    <col min="6662" max="6668" width="11.125" style="59" customWidth="1"/>
    <col min="6669" max="6912" width="9" style="59"/>
    <col min="6913" max="6913" width="2.75" style="59" customWidth="1"/>
    <col min="6914" max="6914" width="19.25" style="59" bestFit="1" customWidth="1"/>
    <col min="6915" max="6915" width="11.125" style="59" customWidth="1"/>
    <col min="6916" max="6917" width="8.375" style="59" customWidth="1"/>
    <col min="6918" max="6924" width="11.125" style="59" customWidth="1"/>
    <col min="6925" max="7168" width="9" style="59"/>
    <col min="7169" max="7169" width="2.75" style="59" customWidth="1"/>
    <col min="7170" max="7170" width="19.25" style="59" bestFit="1" customWidth="1"/>
    <col min="7171" max="7171" width="11.125" style="59" customWidth="1"/>
    <col min="7172" max="7173" width="8.375" style="59" customWidth="1"/>
    <col min="7174" max="7180" width="11.125" style="59" customWidth="1"/>
    <col min="7181" max="7424" width="9" style="59"/>
    <col min="7425" max="7425" width="2.75" style="59" customWidth="1"/>
    <col min="7426" max="7426" width="19.25" style="59" bestFit="1" customWidth="1"/>
    <col min="7427" max="7427" width="11.125" style="59" customWidth="1"/>
    <col min="7428" max="7429" width="8.375" style="59" customWidth="1"/>
    <col min="7430" max="7436" width="11.125" style="59" customWidth="1"/>
    <col min="7437" max="7680" width="9" style="59"/>
    <col min="7681" max="7681" width="2.75" style="59" customWidth="1"/>
    <col min="7682" max="7682" width="19.25" style="59" bestFit="1" customWidth="1"/>
    <col min="7683" max="7683" width="11.125" style="59" customWidth="1"/>
    <col min="7684" max="7685" width="8.375" style="59" customWidth="1"/>
    <col min="7686" max="7692" width="11.125" style="59" customWidth="1"/>
    <col min="7693" max="7936" width="9" style="59"/>
    <col min="7937" max="7937" width="2.75" style="59" customWidth="1"/>
    <col min="7938" max="7938" width="19.25" style="59" bestFit="1" customWidth="1"/>
    <col min="7939" max="7939" width="11.125" style="59" customWidth="1"/>
    <col min="7940" max="7941" width="8.375" style="59" customWidth="1"/>
    <col min="7942" max="7948" width="11.125" style="59" customWidth="1"/>
    <col min="7949" max="8192" width="9" style="59"/>
    <col min="8193" max="8193" width="2.75" style="59" customWidth="1"/>
    <col min="8194" max="8194" width="19.25" style="59" bestFit="1" customWidth="1"/>
    <col min="8195" max="8195" width="11.125" style="59" customWidth="1"/>
    <col min="8196" max="8197" width="8.375" style="59" customWidth="1"/>
    <col min="8198" max="8204" width="11.125" style="59" customWidth="1"/>
    <col min="8205" max="8448" width="9" style="59"/>
    <col min="8449" max="8449" width="2.75" style="59" customWidth="1"/>
    <col min="8450" max="8450" width="19.25" style="59" bestFit="1" customWidth="1"/>
    <col min="8451" max="8451" width="11.125" style="59" customWidth="1"/>
    <col min="8452" max="8453" width="8.375" style="59" customWidth="1"/>
    <col min="8454" max="8460" width="11.125" style="59" customWidth="1"/>
    <col min="8461" max="8704" width="9" style="59"/>
    <col min="8705" max="8705" width="2.75" style="59" customWidth="1"/>
    <col min="8706" max="8706" width="19.25" style="59" bestFit="1" customWidth="1"/>
    <col min="8707" max="8707" width="11.125" style="59" customWidth="1"/>
    <col min="8708" max="8709" width="8.375" style="59" customWidth="1"/>
    <col min="8710" max="8716" width="11.125" style="59" customWidth="1"/>
    <col min="8717" max="8960" width="9" style="59"/>
    <col min="8961" max="8961" width="2.75" style="59" customWidth="1"/>
    <col min="8962" max="8962" width="19.25" style="59" bestFit="1" customWidth="1"/>
    <col min="8963" max="8963" width="11.125" style="59" customWidth="1"/>
    <col min="8964" max="8965" width="8.375" style="59" customWidth="1"/>
    <col min="8966" max="8972" width="11.125" style="59" customWidth="1"/>
    <col min="8973" max="9216" width="9" style="59"/>
    <col min="9217" max="9217" width="2.75" style="59" customWidth="1"/>
    <col min="9218" max="9218" width="19.25" style="59" bestFit="1" customWidth="1"/>
    <col min="9219" max="9219" width="11.125" style="59" customWidth="1"/>
    <col min="9220" max="9221" width="8.375" style="59" customWidth="1"/>
    <col min="9222" max="9228" width="11.125" style="59" customWidth="1"/>
    <col min="9229" max="9472" width="9" style="59"/>
    <col min="9473" max="9473" width="2.75" style="59" customWidth="1"/>
    <col min="9474" max="9474" width="19.25" style="59" bestFit="1" customWidth="1"/>
    <col min="9475" max="9475" width="11.125" style="59" customWidth="1"/>
    <col min="9476" max="9477" width="8.375" style="59" customWidth="1"/>
    <col min="9478" max="9484" width="11.125" style="59" customWidth="1"/>
    <col min="9485" max="9728" width="9" style="59"/>
    <col min="9729" max="9729" width="2.75" style="59" customWidth="1"/>
    <col min="9730" max="9730" width="19.25" style="59" bestFit="1" customWidth="1"/>
    <col min="9731" max="9731" width="11.125" style="59" customWidth="1"/>
    <col min="9732" max="9733" width="8.375" style="59" customWidth="1"/>
    <col min="9734" max="9740" width="11.125" style="59" customWidth="1"/>
    <col min="9741" max="9984" width="9" style="59"/>
    <col min="9985" max="9985" width="2.75" style="59" customWidth="1"/>
    <col min="9986" max="9986" width="19.25" style="59" bestFit="1" customWidth="1"/>
    <col min="9987" max="9987" width="11.125" style="59" customWidth="1"/>
    <col min="9988" max="9989" width="8.375" style="59" customWidth="1"/>
    <col min="9990" max="9996" width="11.125" style="59" customWidth="1"/>
    <col min="9997" max="10240" width="9" style="59"/>
    <col min="10241" max="10241" width="2.75" style="59" customWidth="1"/>
    <col min="10242" max="10242" width="19.25" style="59" bestFit="1" customWidth="1"/>
    <col min="10243" max="10243" width="11.125" style="59" customWidth="1"/>
    <col min="10244" max="10245" width="8.375" style="59" customWidth="1"/>
    <col min="10246" max="10252" width="11.125" style="59" customWidth="1"/>
    <col min="10253" max="10496" width="9" style="59"/>
    <col min="10497" max="10497" width="2.75" style="59" customWidth="1"/>
    <col min="10498" max="10498" width="19.25" style="59" bestFit="1" customWidth="1"/>
    <col min="10499" max="10499" width="11.125" style="59" customWidth="1"/>
    <col min="10500" max="10501" width="8.375" style="59" customWidth="1"/>
    <col min="10502" max="10508" width="11.125" style="59" customWidth="1"/>
    <col min="10509" max="10752" width="9" style="59"/>
    <col min="10753" max="10753" width="2.75" style="59" customWidth="1"/>
    <col min="10754" max="10754" width="19.25" style="59" bestFit="1" customWidth="1"/>
    <col min="10755" max="10755" width="11.125" style="59" customWidth="1"/>
    <col min="10756" max="10757" width="8.375" style="59" customWidth="1"/>
    <col min="10758" max="10764" width="11.125" style="59" customWidth="1"/>
    <col min="10765" max="11008" width="9" style="59"/>
    <col min="11009" max="11009" width="2.75" style="59" customWidth="1"/>
    <col min="11010" max="11010" width="19.25" style="59" bestFit="1" customWidth="1"/>
    <col min="11011" max="11011" width="11.125" style="59" customWidth="1"/>
    <col min="11012" max="11013" width="8.375" style="59" customWidth="1"/>
    <col min="11014" max="11020" width="11.125" style="59" customWidth="1"/>
    <col min="11021" max="11264" width="9" style="59"/>
    <col min="11265" max="11265" width="2.75" style="59" customWidth="1"/>
    <col min="11266" max="11266" width="19.25" style="59" bestFit="1" customWidth="1"/>
    <col min="11267" max="11267" width="11.125" style="59" customWidth="1"/>
    <col min="11268" max="11269" width="8.375" style="59" customWidth="1"/>
    <col min="11270" max="11276" width="11.125" style="59" customWidth="1"/>
    <col min="11277" max="11520" width="9" style="59"/>
    <col min="11521" max="11521" width="2.75" style="59" customWidth="1"/>
    <col min="11522" max="11522" width="19.25" style="59" bestFit="1" customWidth="1"/>
    <col min="11523" max="11523" width="11.125" style="59" customWidth="1"/>
    <col min="11524" max="11525" width="8.375" style="59" customWidth="1"/>
    <col min="11526" max="11532" width="11.125" style="59" customWidth="1"/>
    <col min="11533" max="11776" width="9" style="59"/>
    <col min="11777" max="11777" width="2.75" style="59" customWidth="1"/>
    <col min="11778" max="11778" width="19.25" style="59" bestFit="1" customWidth="1"/>
    <col min="11779" max="11779" width="11.125" style="59" customWidth="1"/>
    <col min="11780" max="11781" width="8.375" style="59" customWidth="1"/>
    <col min="11782" max="11788" width="11.125" style="59" customWidth="1"/>
    <col min="11789" max="12032" width="9" style="59"/>
    <col min="12033" max="12033" width="2.75" style="59" customWidth="1"/>
    <col min="12034" max="12034" width="19.25" style="59" bestFit="1" customWidth="1"/>
    <col min="12035" max="12035" width="11.125" style="59" customWidth="1"/>
    <col min="12036" max="12037" width="8.375" style="59" customWidth="1"/>
    <col min="12038" max="12044" width="11.125" style="59" customWidth="1"/>
    <col min="12045" max="12288" width="9" style="59"/>
    <col min="12289" max="12289" width="2.75" style="59" customWidth="1"/>
    <col min="12290" max="12290" width="19.25" style="59" bestFit="1" customWidth="1"/>
    <col min="12291" max="12291" width="11.125" style="59" customWidth="1"/>
    <col min="12292" max="12293" width="8.375" style="59" customWidth="1"/>
    <col min="12294" max="12300" width="11.125" style="59" customWidth="1"/>
    <col min="12301" max="12544" width="9" style="59"/>
    <col min="12545" max="12545" width="2.75" style="59" customWidth="1"/>
    <col min="12546" max="12546" width="19.25" style="59" bestFit="1" customWidth="1"/>
    <col min="12547" max="12547" width="11.125" style="59" customWidth="1"/>
    <col min="12548" max="12549" width="8.375" style="59" customWidth="1"/>
    <col min="12550" max="12556" width="11.125" style="59" customWidth="1"/>
    <col min="12557" max="12800" width="9" style="59"/>
    <col min="12801" max="12801" width="2.75" style="59" customWidth="1"/>
    <col min="12802" max="12802" width="19.25" style="59" bestFit="1" customWidth="1"/>
    <col min="12803" max="12803" width="11.125" style="59" customWidth="1"/>
    <col min="12804" max="12805" width="8.375" style="59" customWidth="1"/>
    <col min="12806" max="12812" width="11.125" style="59" customWidth="1"/>
    <col min="12813" max="13056" width="9" style="59"/>
    <col min="13057" max="13057" width="2.75" style="59" customWidth="1"/>
    <col min="13058" max="13058" width="19.25" style="59" bestFit="1" customWidth="1"/>
    <col min="13059" max="13059" width="11.125" style="59" customWidth="1"/>
    <col min="13060" max="13061" width="8.375" style="59" customWidth="1"/>
    <col min="13062" max="13068" width="11.125" style="59" customWidth="1"/>
    <col min="13069" max="13312" width="9" style="59"/>
    <col min="13313" max="13313" width="2.75" style="59" customWidth="1"/>
    <col min="13314" max="13314" width="19.25" style="59" bestFit="1" customWidth="1"/>
    <col min="13315" max="13315" width="11.125" style="59" customWidth="1"/>
    <col min="13316" max="13317" width="8.375" style="59" customWidth="1"/>
    <col min="13318" max="13324" width="11.125" style="59" customWidth="1"/>
    <col min="13325" max="13568" width="9" style="59"/>
    <col min="13569" max="13569" width="2.75" style="59" customWidth="1"/>
    <col min="13570" max="13570" width="19.25" style="59" bestFit="1" customWidth="1"/>
    <col min="13571" max="13571" width="11.125" style="59" customWidth="1"/>
    <col min="13572" max="13573" width="8.375" style="59" customWidth="1"/>
    <col min="13574" max="13580" width="11.125" style="59" customWidth="1"/>
    <col min="13581" max="13824" width="9" style="59"/>
    <col min="13825" max="13825" width="2.75" style="59" customWidth="1"/>
    <col min="13826" max="13826" width="19.25" style="59" bestFit="1" customWidth="1"/>
    <col min="13827" max="13827" width="11.125" style="59" customWidth="1"/>
    <col min="13828" max="13829" width="8.375" style="59" customWidth="1"/>
    <col min="13830" max="13836" width="11.125" style="59" customWidth="1"/>
    <col min="13837" max="14080" width="9" style="59"/>
    <col min="14081" max="14081" width="2.75" style="59" customWidth="1"/>
    <col min="14082" max="14082" width="19.25" style="59" bestFit="1" customWidth="1"/>
    <col min="14083" max="14083" width="11.125" style="59" customWidth="1"/>
    <col min="14084" max="14085" width="8.375" style="59" customWidth="1"/>
    <col min="14086" max="14092" width="11.125" style="59" customWidth="1"/>
    <col min="14093" max="14336" width="9" style="59"/>
    <col min="14337" max="14337" width="2.75" style="59" customWidth="1"/>
    <col min="14338" max="14338" width="19.25" style="59" bestFit="1" customWidth="1"/>
    <col min="14339" max="14339" width="11.125" style="59" customWidth="1"/>
    <col min="14340" max="14341" width="8.375" style="59" customWidth="1"/>
    <col min="14342" max="14348" width="11.125" style="59" customWidth="1"/>
    <col min="14349" max="14592" width="9" style="59"/>
    <col min="14593" max="14593" width="2.75" style="59" customWidth="1"/>
    <col min="14594" max="14594" width="19.25" style="59" bestFit="1" customWidth="1"/>
    <col min="14595" max="14595" width="11.125" style="59" customWidth="1"/>
    <col min="14596" max="14597" width="8.375" style="59" customWidth="1"/>
    <col min="14598" max="14604" width="11.125" style="59" customWidth="1"/>
    <col min="14605" max="14848" width="9" style="59"/>
    <col min="14849" max="14849" width="2.75" style="59" customWidth="1"/>
    <col min="14850" max="14850" width="19.25" style="59" bestFit="1" customWidth="1"/>
    <col min="14851" max="14851" width="11.125" style="59" customWidth="1"/>
    <col min="14852" max="14853" width="8.375" style="59" customWidth="1"/>
    <col min="14854" max="14860" width="11.125" style="59" customWidth="1"/>
    <col min="14861" max="15104" width="9" style="59"/>
    <col min="15105" max="15105" width="2.75" style="59" customWidth="1"/>
    <col min="15106" max="15106" width="19.25" style="59" bestFit="1" customWidth="1"/>
    <col min="15107" max="15107" width="11.125" style="59" customWidth="1"/>
    <col min="15108" max="15109" width="8.375" style="59" customWidth="1"/>
    <col min="15110" max="15116" width="11.125" style="59" customWidth="1"/>
    <col min="15117" max="15360" width="9" style="59"/>
    <col min="15361" max="15361" width="2.75" style="59" customWidth="1"/>
    <col min="15362" max="15362" width="19.25" style="59" bestFit="1" customWidth="1"/>
    <col min="15363" max="15363" width="11.125" style="59" customWidth="1"/>
    <col min="15364" max="15365" width="8.375" style="59" customWidth="1"/>
    <col min="15366" max="15372" width="11.125" style="59" customWidth="1"/>
    <col min="15373" max="15616" width="9" style="59"/>
    <col min="15617" max="15617" width="2.75" style="59" customWidth="1"/>
    <col min="15618" max="15618" width="19.25" style="59" bestFit="1" customWidth="1"/>
    <col min="15619" max="15619" width="11.125" style="59" customWidth="1"/>
    <col min="15620" max="15621" width="8.375" style="59" customWidth="1"/>
    <col min="15622" max="15628" width="11.125" style="59" customWidth="1"/>
    <col min="15629" max="15872" width="9" style="59"/>
    <col min="15873" max="15873" width="2.75" style="59" customWidth="1"/>
    <col min="15874" max="15874" width="19.25" style="59" bestFit="1" customWidth="1"/>
    <col min="15875" max="15875" width="11.125" style="59" customWidth="1"/>
    <col min="15876" max="15877" width="8.375" style="59" customWidth="1"/>
    <col min="15878" max="15884" width="11.125" style="59" customWidth="1"/>
    <col min="15885" max="16128" width="9" style="59"/>
    <col min="16129" max="16129" width="2.75" style="59" customWidth="1"/>
    <col min="16130" max="16130" width="19.25" style="59" bestFit="1" customWidth="1"/>
    <col min="16131" max="16131" width="11.125" style="59" customWidth="1"/>
    <col min="16132" max="16133" width="8.375" style="59" customWidth="1"/>
    <col min="16134" max="16140" width="11.125" style="59" customWidth="1"/>
    <col min="16141" max="16384" width="9" style="59"/>
  </cols>
  <sheetData>
    <row r="1" spans="1:12" x14ac:dyDescent="0.15">
      <c r="A1" s="549"/>
      <c r="B1" s="549"/>
      <c r="C1" s="549"/>
      <c r="D1" s="549"/>
      <c r="E1" s="549"/>
      <c r="F1" s="549"/>
      <c r="G1" s="549"/>
      <c r="H1" s="549"/>
      <c r="I1" s="549"/>
      <c r="J1" s="549"/>
      <c r="K1" s="549"/>
      <c r="L1" s="549"/>
    </row>
    <row r="2" spans="1:12" ht="19.899999999999999" customHeight="1" x14ac:dyDescent="0.15">
      <c r="A2" s="550"/>
      <c r="B2" s="550"/>
      <c r="C2" s="550"/>
      <c r="D2" s="550"/>
      <c r="E2" s="550"/>
      <c r="F2" s="550"/>
      <c r="G2" s="550"/>
      <c r="H2" s="550"/>
      <c r="I2" s="550"/>
      <c r="J2" s="550"/>
      <c r="K2" s="550"/>
      <c r="L2" s="234" t="s">
        <v>358</v>
      </c>
    </row>
    <row r="3" spans="1:12" s="60" customFormat="1" ht="19.899999999999999" customHeight="1" x14ac:dyDescent="0.15">
      <c r="A3" s="812" t="s">
        <v>65</v>
      </c>
      <c r="B3" s="813"/>
      <c r="C3" s="816" t="s">
        <v>750</v>
      </c>
      <c r="D3" s="818"/>
      <c r="E3" s="818"/>
      <c r="F3" s="818">
        <v>0</v>
      </c>
      <c r="G3" s="818"/>
      <c r="H3" s="817">
        <v>0</v>
      </c>
      <c r="I3" s="816" t="s">
        <v>736</v>
      </c>
      <c r="J3" s="818">
        <v>0</v>
      </c>
      <c r="K3" s="817">
        <v>0</v>
      </c>
      <c r="L3" s="834" t="s">
        <v>301</v>
      </c>
    </row>
    <row r="4" spans="1:12" s="60" customFormat="1" ht="19.899999999999999" customHeight="1" x14ac:dyDescent="0.15">
      <c r="A4" s="832"/>
      <c r="B4" s="833"/>
      <c r="C4" s="834" t="s">
        <v>66</v>
      </c>
      <c r="D4" s="834"/>
      <c r="E4" s="834"/>
      <c r="F4" s="834" t="s">
        <v>51</v>
      </c>
      <c r="G4" s="834" t="s">
        <v>52</v>
      </c>
      <c r="H4" s="834" t="s">
        <v>694</v>
      </c>
      <c r="I4" s="834" t="s">
        <v>202</v>
      </c>
      <c r="J4" s="834" t="s">
        <v>51</v>
      </c>
      <c r="K4" s="834" t="s">
        <v>52</v>
      </c>
      <c r="L4" s="834"/>
    </row>
    <row r="5" spans="1:12" s="60" customFormat="1" ht="19.899999999999999" customHeight="1" x14ac:dyDescent="0.15">
      <c r="A5" s="814"/>
      <c r="B5" s="815"/>
      <c r="C5" s="99" t="s">
        <v>67</v>
      </c>
      <c r="D5" s="99" t="s">
        <v>302</v>
      </c>
      <c r="E5" s="99" t="s">
        <v>68</v>
      </c>
      <c r="F5" s="834"/>
      <c r="G5" s="834"/>
      <c r="H5" s="834"/>
      <c r="I5" s="834"/>
      <c r="J5" s="834"/>
      <c r="K5" s="834"/>
      <c r="L5" s="834"/>
    </row>
    <row r="6" spans="1:12" s="65" customFormat="1" ht="20.100000000000001" customHeight="1" x14ac:dyDescent="0.15">
      <c r="A6" s="830" t="s">
        <v>69</v>
      </c>
      <c r="B6" s="831"/>
      <c r="C6" s="551">
        <v>45093919</v>
      </c>
      <c r="D6" s="552">
        <v>1.014</v>
      </c>
      <c r="E6" s="553">
        <v>1</v>
      </c>
      <c r="F6" s="554">
        <v>11129511</v>
      </c>
      <c r="G6" s="554">
        <v>33964408</v>
      </c>
      <c r="H6" s="554">
        <v>43845703</v>
      </c>
      <c r="I6" s="554">
        <v>44491900</v>
      </c>
      <c r="J6" s="554">
        <v>11301562</v>
      </c>
      <c r="K6" s="554">
        <v>33190338</v>
      </c>
      <c r="L6" s="555">
        <v>602019</v>
      </c>
    </row>
    <row r="7" spans="1:12" s="65" customFormat="1" ht="20.100000000000001" customHeight="1" x14ac:dyDescent="0.15">
      <c r="A7" s="556">
        <v>1</v>
      </c>
      <c r="B7" s="557" t="s">
        <v>197</v>
      </c>
      <c r="C7" s="203">
        <v>17407136</v>
      </c>
      <c r="D7" s="558">
        <v>1.038</v>
      </c>
      <c r="E7" s="558">
        <v>0.38600000000000001</v>
      </c>
      <c r="F7" s="204">
        <v>1888894</v>
      </c>
      <c r="G7" s="204">
        <v>15518242</v>
      </c>
      <c r="H7" s="204">
        <v>17309562</v>
      </c>
      <c r="I7" s="204">
        <v>16772142</v>
      </c>
      <c r="J7" s="204">
        <v>1967781</v>
      </c>
      <c r="K7" s="204">
        <v>14804361</v>
      </c>
      <c r="L7" s="559">
        <v>634994</v>
      </c>
    </row>
    <row r="8" spans="1:12" s="65" customFormat="1" ht="20.100000000000001" customHeight="1" x14ac:dyDescent="0.15">
      <c r="A8" s="556"/>
      <c r="B8" s="557" t="s">
        <v>59</v>
      </c>
      <c r="C8" s="218">
        <v>722814</v>
      </c>
      <c r="D8" s="560">
        <v>1.0409999999999999</v>
      </c>
      <c r="E8" s="560">
        <v>1.6E-2</v>
      </c>
      <c r="F8" s="208">
        <v>292070</v>
      </c>
      <c r="G8" s="208">
        <v>430744</v>
      </c>
      <c r="H8" s="208">
        <v>722814</v>
      </c>
      <c r="I8" s="208">
        <v>694349</v>
      </c>
      <c r="J8" s="208">
        <v>299185</v>
      </c>
      <c r="K8" s="208">
        <v>395164</v>
      </c>
      <c r="L8" s="561">
        <v>28465</v>
      </c>
    </row>
    <row r="9" spans="1:12" s="65" customFormat="1" ht="20.100000000000001" customHeight="1" x14ac:dyDescent="0.15">
      <c r="A9" s="556">
        <v>2</v>
      </c>
      <c r="B9" s="557" t="s">
        <v>60</v>
      </c>
      <c r="C9" s="218">
        <v>5645112</v>
      </c>
      <c r="D9" s="560">
        <v>1.0189999999999999</v>
      </c>
      <c r="E9" s="560">
        <v>0.125</v>
      </c>
      <c r="F9" s="208">
        <v>2805331</v>
      </c>
      <c r="G9" s="208">
        <v>2839781</v>
      </c>
      <c r="H9" s="208">
        <v>5593237</v>
      </c>
      <c r="I9" s="208">
        <v>5540661</v>
      </c>
      <c r="J9" s="208">
        <v>2641408</v>
      </c>
      <c r="K9" s="208">
        <v>2899253</v>
      </c>
      <c r="L9" s="561">
        <v>104451</v>
      </c>
    </row>
    <row r="10" spans="1:12" s="65" customFormat="1" ht="20.100000000000001" customHeight="1" x14ac:dyDescent="0.15">
      <c r="A10" s="556">
        <v>3</v>
      </c>
      <c r="B10" s="557" t="s">
        <v>62</v>
      </c>
      <c r="C10" s="218">
        <v>3345493</v>
      </c>
      <c r="D10" s="560">
        <v>1.0489999999999999</v>
      </c>
      <c r="E10" s="560">
        <v>7.3999999999999996E-2</v>
      </c>
      <c r="F10" s="208">
        <v>1017674</v>
      </c>
      <c r="G10" s="208">
        <v>2327819</v>
      </c>
      <c r="H10" s="208">
        <v>3255241</v>
      </c>
      <c r="I10" s="208">
        <v>3188692</v>
      </c>
      <c r="J10" s="208">
        <v>1122670</v>
      </c>
      <c r="K10" s="208">
        <v>2066022</v>
      </c>
      <c r="L10" s="561">
        <v>156801</v>
      </c>
    </row>
    <row r="11" spans="1:12" s="65" customFormat="1" ht="20.100000000000001" customHeight="1" x14ac:dyDescent="0.15">
      <c r="A11" s="556">
        <v>4</v>
      </c>
      <c r="B11" s="557" t="s">
        <v>225</v>
      </c>
      <c r="C11" s="218">
        <v>2714892</v>
      </c>
      <c r="D11" s="560">
        <v>0.98099999999999998</v>
      </c>
      <c r="E11" s="560">
        <v>0.06</v>
      </c>
      <c r="F11" s="208">
        <v>651370</v>
      </c>
      <c r="G11" s="208">
        <v>2063522</v>
      </c>
      <c r="H11" s="208">
        <v>2714892</v>
      </c>
      <c r="I11" s="208">
        <v>2766624</v>
      </c>
      <c r="J11" s="208">
        <v>704524</v>
      </c>
      <c r="K11" s="208">
        <v>2062100</v>
      </c>
      <c r="L11" s="561">
        <v>-51732</v>
      </c>
    </row>
    <row r="12" spans="1:12" s="65" customFormat="1" ht="20.100000000000001" customHeight="1" x14ac:dyDescent="0.15">
      <c r="A12" s="556">
        <v>5</v>
      </c>
      <c r="B12" s="557" t="s">
        <v>230</v>
      </c>
      <c r="C12" s="218">
        <v>2289878</v>
      </c>
      <c r="D12" s="560">
        <v>0.96499999999999997</v>
      </c>
      <c r="E12" s="560">
        <v>5.0999999999999997E-2</v>
      </c>
      <c r="F12" s="208">
        <v>839522</v>
      </c>
      <c r="G12" s="208">
        <v>1450356</v>
      </c>
      <c r="H12" s="208">
        <v>2251885</v>
      </c>
      <c r="I12" s="208">
        <v>2373904</v>
      </c>
      <c r="J12" s="208">
        <v>867804</v>
      </c>
      <c r="K12" s="208">
        <v>1506100</v>
      </c>
      <c r="L12" s="561">
        <v>-84026</v>
      </c>
    </row>
    <row r="13" spans="1:12" s="65" customFormat="1" ht="20.100000000000001" customHeight="1" x14ac:dyDescent="0.15">
      <c r="A13" s="556">
        <v>6</v>
      </c>
      <c r="B13" s="557" t="s">
        <v>232</v>
      </c>
      <c r="C13" s="218">
        <v>2121017</v>
      </c>
      <c r="D13" s="560">
        <v>0.98</v>
      </c>
      <c r="E13" s="560">
        <v>4.7E-2</v>
      </c>
      <c r="F13" s="208">
        <v>516378</v>
      </c>
      <c r="G13" s="208">
        <v>1604639</v>
      </c>
      <c r="H13" s="208">
        <v>2035082</v>
      </c>
      <c r="I13" s="208">
        <v>2164874</v>
      </c>
      <c r="J13" s="208">
        <v>530380</v>
      </c>
      <c r="K13" s="208">
        <v>1634494</v>
      </c>
      <c r="L13" s="561">
        <v>-43857</v>
      </c>
    </row>
    <row r="14" spans="1:12" s="65" customFormat="1" ht="20.100000000000001" customHeight="1" x14ac:dyDescent="0.15">
      <c r="A14" s="556">
        <v>7</v>
      </c>
      <c r="B14" s="557" t="s">
        <v>233</v>
      </c>
      <c r="C14" s="218">
        <v>1390332</v>
      </c>
      <c r="D14" s="560">
        <v>1.0309999999999999</v>
      </c>
      <c r="E14" s="560">
        <v>3.1E-2</v>
      </c>
      <c r="F14" s="208">
        <v>215895</v>
      </c>
      <c r="G14" s="208">
        <v>1174437</v>
      </c>
      <c r="H14" s="208">
        <v>1390332</v>
      </c>
      <c r="I14" s="208">
        <v>1349174</v>
      </c>
      <c r="J14" s="208">
        <v>215700</v>
      </c>
      <c r="K14" s="208">
        <v>1133474</v>
      </c>
      <c r="L14" s="561">
        <v>41158</v>
      </c>
    </row>
    <row r="15" spans="1:12" s="65" customFormat="1" ht="20.100000000000001" customHeight="1" x14ac:dyDescent="0.15">
      <c r="A15" s="556">
        <v>8</v>
      </c>
      <c r="B15" s="557" t="s">
        <v>226</v>
      </c>
      <c r="C15" s="218">
        <v>1307003</v>
      </c>
      <c r="D15" s="560">
        <v>0.95699999999999996</v>
      </c>
      <c r="E15" s="560">
        <v>2.9000000000000001E-2</v>
      </c>
      <c r="F15" s="208">
        <v>181494</v>
      </c>
      <c r="G15" s="208">
        <v>1125509</v>
      </c>
      <c r="H15" s="208">
        <v>784810</v>
      </c>
      <c r="I15" s="208">
        <v>1365303</v>
      </c>
      <c r="J15" s="208">
        <v>172830</v>
      </c>
      <c r="K15" s="208">
        <v>1192473</v>
      </c>
      <c r="L15" s="561">
        <v>-58300</v>
      </c>
    </row>
    <row r="16" spans="1:12" s="65" customFormat="1" ht="20.100000000000001" customHeight="1" x14ac:dyDescent="0.15">
      <c r="A16" s="556">
        <v>9</v>
      </c>
      <c r="B16" s="557" t="s">
        <v>231</v>
      </c>
      <c r="C16" s="218">
        <v>1280173</v>
      </c>
      <c r="D16" s="560">
        <v>0.997</v>
      </c>
      <c r="E16" s="560">
        <v>2.8000000000000001E-2</v>
      </c>
      <c r="F16" s="208">
        <v>390458</v>
      </c>
      <c r="G16" s="208">
        <v>889715</v>
      </c>
      <c r="H16" s="208">
        <v>1270609</v>
      </c>
      <c r="I16" s="208">
        <v>1283870</v>
      </c>
      <c r="J16" s="208">
        <v>433326</v>
      </c>
      <c r="K16" s="208">
        <v>850544</v>
      </c>
      <c r="L16" s="561">
        <v>-3697</v>
      </c>
    </row>
    <row r="17" spans="1:12" s="65" customFormat="1" ht="20.100000000000001" customHeight="1" x14ac:dyDescent="0.15">
      <c r="A17" s="556">
        <v>10</v>
      </c>
      <c r="B17" s="557" t="s">
        <v>61</v>
      </c>
      <c r="C17" s="218">
        <v>1262731</v>
      </c>
      <c r="D17" s="560">
        <v>0.98399999999999999</v>
      </c>
      <c r="E17" s="560">
        <v>2.8000000000000001E-2</v>
      </c>
      <c r="F17" s="208">
        <v>160201</v>
      </c>
      <c r="G17" s="208">
        <v>1102530</v>
      </c>
      <c r="H17" s="208">
        <v>1150382</v>
      </c>
      <c r="I17" s="208">
        <v>1282635</v>
      </c>
      <c r="J17" s="208">
        <v>161835</v>
      </c>
      <c r="K17" s="208">
        <v>1120800</v>
      </c>
      <c r="L17" s="561">
        <v>-19904</v>
      </c>
    </row>
    <row r="18" spans="1:12" s="65" customFormat="1" ht="20.100000000000001" customHeight="1" x14ac:dyDescent="0.15">
      <c r="A18" s="556">
        <v>11</v>
      </c>
      <c r="B18" s="557" t="s">
        <v>236</v>
      </c>
      <c r="C18" s="218">
        <v>1179618</v>
      </c>
      <c r="D18" s="560">
        <v>0.97099999999999997</v>
      </c>
      <c r="E18" s="560">
        <v>2.5999999999999999E-2</v>
      </c>
      <c r="F18" s="208">
        <v>425186</v>
      </c>
      <c r="G18" s="208">
        <v>754432</v>
      </c>
      <c r="H18" s="208">
        <v>1179618</v>
      </c>
      <c r="I18" s="208">
        <v>1214895</v>
      </c>
      <c r="J18" s="208">
        <v>408956</v>
      </c>
      <c r="K18" s="208">
        <v>805939</v>
      </c>
      <c r="L18" s="561">
        <v>-35277</v>
      </c>
    </row>
    <row r="19" spans="1:12" s="65" customFormat="1" ht="20.100000000000001" customHeight="1" x14ac:dyDescent="0.15">
      <c r="A19" s="556">
        <v>12</v>
      </c>
      <c r="B19" s="557" t="s">
        <v>240</v>
      </c>
      <c r="C19" s="218">
        <v>1001463</v>
      </c>
      <c r="D19" s="560">
        <v>0.95299999999999996</v>
      </c>
      <c r="E19" s="560">
        <v>2.1999999999999999E-2</v>
      </c>
      <c r="F19" s="208">
        <v>534878</v>
      </c>
      <c r="G19" s="208">
        <v>466585</v>
      </c>
      <c r="H19" s="208">
        <v>1001463</v>
      </c>
      <c r="I19" s="208">
        <v>1051304</v>
      </c>
      <c r="J19" s="208">
        <v>520340</v>
      </c>
      <c r="K19" s="208">
        <v>530964</v>
      </c>
      <c r="L19" s="561">
        <v>-49841</v>
      </c>
    </row>
    <row r="20" spans="1:12" s="65" customFormat="1" ht="20.100000000000001" customHeight="1" x14ac:dyDescent="0.15">
      <c r="A20" s="556">
        <v>13</v>
      </c>
      <c r="B20" s="557" t="s">
        <v>237</v>
      </c>
      <c r="C20" s="218">
        <v>736746</v>
      </c>
      <c r="D20" s="560">
        <v>1.01</v>
      </c>
      <c r="E20" s="560">
        <v>1.6E-2</v>
      </c>
      <c r="F20" s="208">
        <v>261848</v>
      </c>
      <c r="G20" s="208">
        <v>474898</v>
      </c>
      <c r="H20" s="208">
        <v>736746</v>
      </c>
      <c r="I20" s="208">
        <v>729179</v>
      </c>
      <c r="J20" s="208">
        <v>246926</v>
      </c>
      <c r="K20" s="208">
        <v>482253</v>
      </c>
      <c r="L20" s="561">
        <v>7567</v>
      </c>
    </row>
    <row r="21" spans="1:12" s="65" customFormat="1" ht="20.100000000000001" customHeight="1" x14ac:dyDescent="0.15">
      <c r="A21" s="556">
        <v>14</v>
      </c>
      <c r="B21" s="557" t="s">
        <v>64</v>
      </c>
      <c r="C21" s="218">
        <v>573310</v>
      </c>
      <c r="D21" s="560">
        <v>1.022</v>
      </c>
      <c r="E21" s="560">
        <v>1.2999999999999999E-2</v>
      </c>
      <c r="F21" s="208">
        <v>419223</v>
      </c>
      <c r="G21" s="208">
        <v>154087</v>
      </c>
      <c r="H21" s="208">
        <v>563208</v>
      </c>
      <c r="I21" s="208">
        <v>561083</v>
      </c>
      <c r="J21" s="208">
        <v>425762</v>
      </c>
      <c r="K21" s="208">
        <v>135321</v>
      </c>
      <c r="L21" s="561">
        <v>12227</v>
      </c>
    </row>
    <row r="22" spans="1:12" s="65" customFormat="1" ht="20.100000000000001" customHeight="1" x14ac:dyDescent="0.15">
      <c r="A22" s="556">
        <v>15</v>
      </c>
      <c r="B22" s="557" t="s">
        <v>63</v>
      </c>
      <c r="C22" s="218">
        <v>371465</v>
      </c>
      <c r="D22" s="560">
        <v>0.96299999999999997</v>
      </c>
      <c r="E22" s="560">
        <v>8.0000000000000002E-3</v>
      </c>
      <c r="F22" s="208">
        <v>63912</v>
      </c>
      <c r="G22" s="208">
        <v>307553</v>
      </c>
      <c r="H22" s="208">
        <v>371465</v>
      </c>
      <c r="I22" s="208">
        <v>385753</v>
      </c>
      <c r="J22" s="208">
        <v>76495</v>
      </c>
      <c r="K22" s="208">
        <v>309258</v>
      </c>
      <c r="L22" s="561">
        <v>-14288</v>
      </c>
    </row>
    <row r="23" spans="1:12" s="65" customFormat="1" ht="20.100000000000001" customHeight="1" x14ac:dyDescent="0.15">
      <c r="A23" s="556">
        <v>16</v>
      </c>
      <c r="B23" s="557" t="s">
        <v>239</v>
      </c>
      <c r="C23" s="218">
        <v>269260</v>
      </c>
      <c r="D23" s="560">
        <v>0.95</v>
      </c>
      <c r="E23" s="560">
        <v>6.0000000000000001E-3</v>
      </c>
      <c r="F23" s="208">
        <v>52938</v>
      </c>
      <c r="G23" s="208">
        <v>216322</v>
      </c>
      <c r="H23" s="208">
        <v>269260</v>
      </c>
      <c r="I23" s="208">
        <v>283360</v>
      </c>
      <c r="J23" s="208">
        <v>54637</v>
      </c>
      <c r="K23" s="208">
        <v>228723</v>
      </c>
      <c r="L23" s="561">
        <v>-14100</v>
      </c>
    </row>
    <row r="24" spans="1:12" s="65" customFormat="1" ht="20.100000000000001" customHeight="1" x14ac:dyDescent="0.15">
      <c r="A24" s="556">
        <v>17</v>
      </c>
      <c r="B24" s="562" t="s">
        <v>125</v>
      </c>
      <c r="C24" s="218">
        <v>255708</v>
      </c>
      <c r="D24" s="560">
        <v>1.125</v>
      </c>
      <c r="E24" s="560">
        <v>6.0000000000000001E-3</v>
      </c>
      <c r="F24" s="208">
        <v>15859</v>
      </c>
      <c r="G24" s="208">
        <v>239849</v>
      </c>
      <c r="H24" s="208">
        <v>180103</v>
      </c>
      <c r="I24" s="208">
        <v>227214</v>
      </c>
      <c r="J24" s="208">
        <v>16584</v>
      </c>
      <c r="K24" s="208">
        <v>210630</v>
      </c>
      <c r="L24" s="561">
        <v>28494</v>
      </c>
    </row>
    <row r="25" spans="1:12" s="65" customFormat="1" ht="20.100000000000001" customHeight="1" x14ac:dyDescent="0.15">
      <c r="A25" s="556">
        <v>18</v>
      </c>
      <c r="B25" s="557" t="s">
        <v>751</v>
      </c>
      <c r="C25" s="218">
        <v>221012</v>
      </c>
      <c r="D25" s="560">
        <v>1.373</v>
      </c>
      <c r="E25" s="560">
        <v>5.0000000000000001E-3</v>
      </c>
      <c r="F25" s="208">
        <v>41028</v>
      </c>
      <c r="G25" s="208">
        <v>179984</v>
      </c>
      <c r="H25" s="208">
        <v>221012</v>
      </c>
      <c r="I25" s="208">
        <v>160999</v>
      </c>
      <c r="J25" s="208">
        <v>37045</v>
      </c>
      <c r="K25" s="208">
        <v>123954</v>
      </c>
      <c r="L25" s="561">
        <v>60013</v>
      </c>
    </row>
    <row r="26" spans="1:12" s="65" customFormat="1" ht="20.100000000000001" customHeight="1" x14ac:dyDescent="0.15">
      <c r="A26" s="556">
        <v>19</v>
      </c>
      <c r="B26" s="557" t="s">
        <v>586</v>
      </c>
      <c r="C26" s="218">
        <v>160043</v>
      </c>
      <c r="D26" s="560">
        <v>1.2030000000000001</v>
      </c>
      <c r="E26" s="560">
        <v>4.0000000000000001E-3</v>
      </c>
      <c r="F26" s="208">
        <v>82839</v>
      </c>
      <c r="G26" s="208">
        <v>77204</v>
      </c>
      <c r="H26" s="208">
        <v>98872</v>
      </c>
      <c r="I26" s="208">
        <v>133005</v>
      </c>
      <c r="J26" s="208">
        <v>64402</v>
      </c>
      <c r="K26" s="208">
        <v>68603</v>
      </c>
      <c r="L26" s="561">
        <v>27038</v>
      </c>
    </row>
    <row r="27" spans="1:12" s="65" customFormat="1" ht="20.100000000000001" customHeight="1" x14ac:dyDescent="0.15">
      <c r="A27" s="556">
        <v>20</v>
      </c>
      <c r="B27" s="563" t="s">
        <v>820</v>
      </c>
      <c r="C27" s="218">
        <v>156223</v>
      </c>
      <c r="D27" s="560">
        <v>0.71199999999999997</v>
      </c>
      <c r="E27" s="560">
        <v>3.0000000000000001E-3</v>
      </c>
      <c r="F27" s="208">
        <v>110807</v>
      </c>
      <c r="G27" s="208">
        <v>45416</v>
      </c>
      <c r="H27" s="208">
        <v>64971</v>
      </c>
      <c r="I27" s="208">
        <v>219473</v>
      </c>
      <c r="J27" s="208">
        <v>139266</v>
      </c>
      <c r="K27" s="208">
        <v>80207</v>
      </c>
      <c r="L27" s="561">
        <v>-63250</v>
      </c>
    </row>
    <row r="28" spans="1:12" s="65" customFormat="1" ht="20.100000000000001" customHeight="1" x14ac:dyDescent="0.15">
      <c r="A28" s="564"/>
      <c r="B28" s="565" t="s">
        <v>184</v>
      </c>
      <c r="C28" s="230">
        <v>1405304</v>
      </c>
      <c r="D28" s="566">
        <v>0.97699999999999998</v>
      </c>
      <c r="E28" s="566">
        <v>3.1E-2</v>
      </c>
      <c r="F28" s="221">
        <v>453776</v>
      </c>
      <c r="G28" s="221">
        <v>951528</v>
      </c>
      <c r="H28" s="221">
        <v>1402953</v>
      </c>
      <c r="I28" s="221">
        <v>1437756</v>
      </c>
      <c r="J28" s="221">
        <v>492891</v>
      </c>
      <c r="K28" s="221">
        <v>944865</v>
      </c>
      <c r="L28" s="567">
        <v>-32452</v>
      </c>
    </row>
    <row r="29" spans="1:12" x14ac:dyDescent="0.15">
      <c r="A29" s="549"/>
      <c r="B29" s="549"/>
      <c r="C29" s="549"/>
      <c r="D29" s="549"/>
      <c r="E29" s="549"/>
      <c r="F29" s="549"/>
      <c r="G29" s="549"/>
      <c r="H29" s="549"/>
      <c r="I29" s="549"/>
      <c r="J29" s="549"/>
      <c r="K29" s="549"/>
      <c r="L29" s="549"/>
    </row>
    <row r="30" spans="1:12" ht="11.25" x14ac:dyDescent="0.15">
      <c r="A30" s="549"/>
      <c r="B30" s="266" t="s">
        <v>435</v>
      </c>
      <c r="C30" s="549"/>
      <c r="D30" s="549"/>
      <c r="E30" s="549"/>
      <c r="F30" s="549"/>
      <c r="G30" s="549"/>
      <c r="H30" s="549"/>
      <c r="I30" s="549"/>
      <c r="J30" s="549"/>
      <c r="K30" s="549"/>
      <c r="L30" s="549"/>
    </row>
  </sheetData>
  <mergeCells count="12">
    <mergeCell ref="A6:B6"/>
    <mergeCell ref="A3:B5"/>
    <mergeCell ref="C3:H3"/>
    <mergeCell ref="I3:K3"/>
    <mergeCell ref="L3:L5"/>
    <mergeCell ref="C4:E4"/>
    <mergeCell ref="F4:F5"/>
    <mergeCell ref="G4:G5"/>
    <mergeCell ref="H4:H5"/>
    <mergeCell ref="I4:I5"/>
    <mergeCell ref="J4:J5"/>
    <mergeCell ref="K4:K5"/>
  </mergeCells>
  <phoneticPr fontId="11"/>
  <pageMargins left="0.78740157480314965" right="0" top="0.59055118110236227" bottom="0.39370078740157483" header="0.39370078740157483" footer="0.19685039370078741"/>
  <pageSetup paperSize="9" scale="92" firstPageNumber="21" pageOrder="overThenDown" orientation="portrait" useFirstPageNumber="1" r:id="rId1"/>
  <headerFooter scaleWithDoc="0" alignWithMargins="0">
    <oddHeader xml:space="preserve">&amp;L&amp;"ＭＳ Ｐゴシック,太字"&amp;14 8 外貿貨物主要国別表（上位20位）&amp;R
</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CFF"/>
    <pageSetUpPr fitToPage="1"/>
  </sheetPr>
  <dimension ref="A1:J54"/>
  <sheetViews>
    <sheetView zoomScaleNormal="100" workbookViewId="0"/>
  </sheetViews>
  <sheetFormatPr defaultRowHeight="10.5" x14ac:dyDescent="0.15"/>
  <cols>
    <col min="1" max="1" width="2.75" style="59" customWidth="1"/>
    <col min="2" max="2" width="16.125" style="59" bestFit="1" customWidth="1"/>
    <col min="3" max="3" width="10.25" style="59" bestFit="1" customWidth="1"/>
    <col min="4" max="5" width="6.375" style="59" bestFit="1" customWidth="1"/>
    <col min="6" max="6" width="21.25" style="59" customWidth="1"/>
    <col min="7" max="8" width="19.5" style="59" customWidth="1"/>
    <col min="9" max="9" width="9" style="59" bestFit="1" customWidth="1"/>
    <col min="10" max="10" width="8.75" style="59" bestFit="1" customWidth="1"/>
    <col min="11" max="256" width="9" style="59"/>
    <col min="257" max="257" width="2.75" style="59" customWidth="1"/>
    <col min="258" max="258" width="19.25" style="59" bestFit="1" customWidth="1"/>
    <col min="259" max="259" width="11.125" style="59" customWidth="1"/>
    <col min="260" max="261" width="8.375" style="59" customWidth="1"/>
    <col min="262" max="264" width="15.625" style="59" customWidth="1"/>
    <col min="265" max="265" width="13.375" style="59" bestFit="1" customWidth="1"/>
    <col min="266" max="266" width="11.125" style="59" customWidth="1"/>
    <col min="267" max="512" width="9" style="59"/>
    <col min="513" max="513" width="2.75" style="59" customWidth="1"/>
    <col min="514" max="514" width="19.25" style="59" bestFit="1" customWidth="1"/>
    <col min="515" max="515" width="11.125" style="59" customWidth="1"/>
    <col min="516" max="517" width="8.375" style="59" customWidth="1"/>
    <col min="518" max="520" width="15.625" style="59" customWidth="1"/>
    <col min="521" max="521" width="13.375" style="59" bestFit="1" customWidth="1"/>
    <col min="522" max="522" width="11.125" style="59" customWidth="1"/>
    <col min="523" max="768" width="9" style="59"/>
    <col min="769" max="769" width="2.75" style="59" customWidth="1"/>
    <col min="770" max="770" width="19.25" style="59" bestFit="1" customWidth="1"/>
    <col min="771" max="771" width="11.125" style="59" customWidth="1"/>
    <col min="772" max="773" width="8.375" style="59" customWidth="1"/>
    <col min="774" max="776" width="15.625" style="59" customWidth="1"/>
    <col min="777" max="777" width="13.375" style="59" bestFit="1" customWidth="1"/>
    <col min="778" max="778" width="11.125" style="59" customWidth="1"/>
    <col min="779" max="1024" width="9" style="59"/>
    <col min="1025" max="1025" width="2.75" style="59" customWidth="1"/>
    <col min="1026" max="1026" width="19.25" style="59" bestFit="1" customWidth="1"/>
    <col min="1027" max="1027" width="11.125" style="59" customWidth="1"/>
    <col min="1028" max="1029" width="8.375" style="59" customWidth="1"/>
    <col min="1030" max="1032" width="15.625" style="59" customWidth="1"/>
    <col min="1033" max="1033" width="13.375" style="59" bestFit="1" customWidth="1"/>
    <col min="1034" max="1034" width="11.125" style="59" customWidth="1"/>
    <col min="1035" max="1280" width="9" style="59"/>
    <col min="1281" max="1281" width="2.75" style="59" customWidth="1"/>
    <col min="1282" max="1282" width="19.25" style="59" bestFit="1" customWidth="1"/>
    <col min="1283" max="1283" width="11.125" style="59" customWidth="1"/>
    <col min="1284" max="1285" width="8.375" style="59" customWidth="1"/>
    <col min="1286" max="1288" width="15.625" style="59" customWidth="1"/>
    <col min="1289" max="1289" width="13.375" style="59" bestFit="1" customWidth="1"/>
    <col min="1290" max="1290" width="11.125" style="59" customWidth="1"/>
    <col min="1291" max="1536" width="9" style="59"/>
    <col min="1537" max="1537" width="2.75" style="59" customWidth="1"/>
    <col min="1538" max="1538" width="19.25" style="59" bestFit="1" customWidth="1"/>
    <col min="1539" max="1539" width="11.125" style="59" customWidth="1"/>
    <col min="1540" max="1541" width="8.375" style="59" customWidth="1"/>
    <col min="1542" max="1544" width="15.625" style="59" customWidth="1"/>
    <col min="1545" max="1545" width="13.375" style="59" bestFit="1" customWidth="1"/>
    <col min="1546" max="1546" width="11.125" style="59" customWidth="1"/>
    <col min="1547" max="1792" width="9" style="59"/>
    <col min="1793" max="1793" width="2.75" style="59" customWidth="1"/>
    <col min="1794" max="1794" width="19.25" style="59" bestFit="1" customWidth="1"/>
    <col min="1795" max="1795" width="11.125" style="59" customWidth="1"/>
    <col min="1796" max="1797" width="8.375" style="59" customWidth="1"/>
    <col min="1798" max="1800" width="15.625" style="59" customWidth="1"/>
    <col min="1801" max="1801" width="13.375" style="59" bestFit="1" customWidth="1"/>
    <col min="1802" max="1802" width="11.125" style="59" customWidth="1"/>
    <col min="1803" max="2048" width="9" style="59"/>
    <col min="2049" max="2049" width="2.75" style="59" customWidth="1"/>
    <col min="2050" max="2050" width="19.25" style="59" bestFit="1" customWidth="1"/>
    <col min="2051" max="2051" width="11.125" style="59" customWidth="1"/>
    <col min="2052" max="2053" width="8.375" style="59" customWidth="1"/>
    <col min="2054" max="2056" width="15.625" style="59" customWidth="1"/>
    <col min="2057" max="2057" width="13.375" style="59" bestFit="1" customWidth="1"/>
    <col min="2058" max="2058" width="11.125" style="59" customWidth="1"/>
    <col min="2059" max="2304" width="9" style="59"/>
    <col min="2305" max="2305" width="2.75" style="59" customWidth="1"/>
    <col min="2306" max="2306" width="19.25" style="59" bestFit="1" customWidth="1"/>
    <col min="2307" max="2307" width="11.125" style="59" customWidth="1"/>
    <col min="2308" max="2309" width="8.375" style="59" customWidth="1"/>
    <col min="2310" max="2312" width="15.625" style="59" customWidth="1"/>
    <col min="2313" max="2313" width="13.375" style="59" bestFit="1" customWidth="1"/>
    <col min="2314" max="2314" width="11.125" style="59" customWidth="1"/>
    <col min="2315" max="2560" width="9" style="59"/>
    <col min="2561" max="2561" width="2.75" style="59" customWidth="1"/>
    <col min="2562" max="2562" width="19.25" style="59" bestFit="1" customWidth="1"/>
    <col min="2563" max="2563" width="11.125" style="59" customWidth="1"/>
    <col min="2564" max="2565" width="8.375" style="59" customWidth="1"/>
    <col min="2566" max="2568" width="15.625" style="59" customWidth="1"/>
    <col min="2569" max="2569" width="13.375" style="59" bestFit="1" customWidth="1"/>
    <col min="2570" max="2570" width="11.125" style="59" customWidth="1"/>
    <col min="2571" max="2816" width="9" style="59"/>
    <col min="2817" max="2817" width="2.75" style="59" customWidth="1"/>
    <col min="2818" max="2818" width="19.25" style="59" bestFit="1" customWidth="1"/>
    <col min="2819" max="2819" width="11.125" style="59" customWidth="1"/>
    <col min="2820" max="2821" width="8.375" style="59" customWidth="1"/>
    <col min="2822" max="2824" width="15.625" style="59" customWidth="1"/>
    <col min="2825" max="2825" width="13.375" style="59" bestFit="1" customWidth="1"/>
    <col min="2826" max="2826" width="11.125" style="59" customWidth="1"/>
    <col min="2827" max="3072" width="9" style="59"/>
    <col min="3073" max="3073" width="2.75" style="59" customWidth="1"/>
    <col min="3074" max="3074" width="19.25" style="59" bestFit="1" customWidth="1"/>
    <col min="3075" max="3075" width="11.125" style="59" customWidth="1"/>
    <col min="3076" max="3077" width="8.375" style="59" customWidth="1"/>
    <col min="3078" max="3080" width="15.625" style="59" customWidth="1"/>
    <col min="3081" max="3081" width="13.375" style="59" bestFit="1" customWidth="1"/>
    <col min="3082" max="3082" width="11.125" style="59" customWidth="1"/>
    <col min="3083" max="3328" width="9" style="59"/>
    <col min="3329" max="3329" width="2.75" style="59" customWidth="1"/>
    <col min="3330" max="3330" width="19.25" style="59" bestFit="1" customWidth="1"/>
    <col min="3331" max="3331" width="11.125" style="59" customWidth="1"/>
    <col min="3332" max="3333" width="8.375" style="59" customWidth="1"/>
    <col min="3334" max="3336" width="15.625" style="59" customWidth="1"/>
    <col min="3337" max="3337" width="13.375" style="59" bestFit="1" customWidth="1"/>
    <col min="3338" max="3338" width="11.125" style="59" customWidth="1"/>
    <col min="3339" max="3584" width="9" style="59"/>
    <col min="3585" max="3585" width="2.75" style="59" customWidth="1"/>
    <col min="3586" max="3586" width="19.25" style="59" bestFit="1" customWidth="1"/>
    <col min="3587" max="3587" width="11.125" style="59" customWidth="1"/>
    <col min="3588" max="3589" width="8.375" style="59" customWidth="1"/>
    <col min="3590" max="3592" width="15.625" style="59" customWidth="1"/>
    <col min="3593" max="3593" width="13.375" style="59" bestFit="1" customWidth="1"/>
    <col min="3594" max="3594" width="11.125" style="59" customWidth="1"/>
    <col min="3595" max="3840" width="9" style="59"/>
    <col min="3841" max="3841" width="2.75" style="59" customWidth="1"/>
    <col min="3842" max="3842" width="19.25" style="59" bestFit="1" customWidth="1"/>
    <col min="3843" max="3843" width="11.125" style="59" customWidth="1"/>
    <col min="3844" max="3845" width="8.375" style="59" customWidth="1"/>
    <col min="3846" max="3848" width="15.625" style="59" customWidth="1"/>
    <col min="3849" max="3849" width="13.375" style="59" bestFit="1" customWidth="1"/>
    <col min="3850" max="3850" width="11.125" style="59" customWidth="1"/>
    <col min="3851" max="4096" width="9" style="59"/>
    <col min="4097" max="4097" width="2.75" style="59" customWidth="1"/>
    <col min="4098" max="4098" width="19.25" style="59" bestFit="1" customWidth="1"/>
    <col min="4099" max="4099" width="11.125" style="59" customWidth="1"/>
    <col min="4100" max="4101" width="8.375" style="59" customWidth="1"/>
    <col min="4102" max="4104" width="15.625" style="59" customWidth="1"/>
    <col min="4105" max="4105" width="13.375" style="59" bestFit="1" customWidth="1"/>
    <col min="4106" max="4106" width="11.125" style="59" customWidth="1"/>
    <col min="4107" max="4352" width="9" style="59"/>
    <col min="4353" max="4353" width="2.75" style="59" customWidth="1"/>
    <col min="4354" max="4354" width="19.25" style="59" bestFit="1" customWidth="1"/>
    <col min="4355" max="4355" width="11.125" style="59" customWidth="1"/>
    <col min="4356" max="4357" width="8.375" style="59" customWidth="1"/>
    <col min="4358" max="4360" width="15.625" style="59" customWidth="1"/>
    <col min="4361" max="4361" width="13.375" style="59" bestFit="1" customWidth="1"/>
    <col min="4362" max="4362" width="11.125" style="59" customWidth="1"/>
    <col min="4363" max="4608" width="9" style="59"/>
    <col min="4609" max="4609" width="2.75" style="59" customWidth="1"/>
    <col min="4610" max="4610" width="19.25" style="59" bestFit="1" customWidth="1"/>
    <col min="4611" max="4611" width="11.125" style="59" customWidth="1"/>
    <col min="4612" max="4613" width="8.375" style="59" customWidth="1"/>
    <col min="4614" max="4616" width="15.625" style="59" customWidth="1"/>
    <col min="4617" max="4617" width="13.375" style="59" bestFit="1" customWidth="1"/>
    <col min="4618" max="4618" width="11.125" style="59" customWidth="1"/>
    <col min="4619" max="4864" width="9" style="59"/>
    <col min="4865" max="4865" width="2.75" style="59" customWidth="1"/>
    <col min="4866" max="4866" width="19.25" style="59" bestFit="1" customWidth="1"/>
    <col min="4867" max="4867" width="11.125" style="59" customWidth="1"/>
    <col min="4868" max="4869" width="8.375" style="59" customWidth="1"/>
    <col min="4870" max="4872" width="15.625" style="59" customWidth="1"/>
    <col min="4873" max="4873" width="13.375" style="59" bestFit="1" customWidth="1"/>
    <col min="4874" max="4874" width="11.125" style="59" customWidth="1"/>
    <col min="4875" max="5120" width="9" style="59"/>
    <col min="5121" max="5121" width="2.75" style="59" customWidth="1"/>
    <col min="5122" max="5122" width="19.25" style="59" bestFit="1" customWidth="1"/>
    <col min="5123" max="5123" width="11.125" style="59" customWidth="1"/>
    <col min="5124" max="5125" width="8.375" style="59" customWidth="1"/>
    <col min="5126" max="5128" width="15.625" style="59" customWidth="1"/>
    <col min="5129" max="5129" width="13.375" style="59" bestFit="1" customWidth="1"/>
    <col min="5130" max="5130" width="11.125" style="59" customWidth="1"/>
    <col min="5131" max="5376" width="9" style="59"/>
    <col min="5377" max="5377" width="2.75" style="59" customWidth="1"/>
    <col min="5378" max="5378" width="19.25" style="59" bestFit="1" customWidth="1"/>
    <col min="5379" max="5379" width="11.125" style="59" customWidth="1"/>
    <col min="5380" max="5381" width="8.375" style="59" customWidth="1"/>
    <col min="5382" max="5384" width="15.625" style="59" customWidth="1"/>
    <col min="5385" max="5385" width="13.375" style="59" bestFit="1" customWidth="1"/>
    <col min="5386" max="5386" width="11.125" style="59" customWidth="1"/>
    <col min="5387" max="5632" width="9" style="59"/>
    <col min="5633" max="5633" width="2.75" style="59" customWidth="1"/>
    <col min="5634" max="5634" width="19.25" style="59" bestFit="1" customWidth="1"/>
    <col min="5635" max="5635" width="11.125" style="59" customWidth="1"/>
    <col min="5636" max="5637" width="8.375" style="59" customWidth="1"/>
    <col min="5638" max="5640" width="15.625" style="59" customWidth="1"/>
    <col min="5641" max="5641" width="13.375" style="59" bestFit="1" customWidth="1"/>
    <col min="5642" max="5642" width="11.125" style="59" customWidth="1"/>
    <col min="5643" max="5888" width="9" style="59"/>
    <col min="5889" max="5889" width="2.75" style="59" customWidth="1"/>
    <col min="5890" max="5890" width="19.25" style="59" bestFit="1" customWidth="1"/>
    <col min="5891" max="5891" width="11.125" style="59" customWidth="1"/>
    <col min="5892" max="5893" width="8.375" style="59" customWidth="1"/>
    <col min="5894" max="5896" width="15.625" style="59" customWidth="1"/>
    <col min="5897" max="5897" width="13.375" style="59" bestFit="1" customWidth="1"/>
    <col min="5898" max="5898" width="11.125" style="59" customWidth="1"/>
    <col min="5899" max="6144" width="9" style="59"/>
    <col min="6145" max="6145" width="2.75" style="59" customWidth="1"/>
    <col min="6146" max="6146" width="19.25" style="59" bestFit="1" customWidth="1"/>
    <col min="6147" max="6147" width="11.125" style="59" customWidth="1"/>
    <col min="6148" max="6149" width="8.375" style="59" customWidth="1"/>
    <col min="6150" max="6152" width="15.625" style="59" customWidth="1"/>
    <col min="6153" max="6153" width="13.375" style="59" bestFit="1" customWidth="1"/>
    <col min="6154" max="6154" width="11.125" style="59" customWidth="1"/>
    <col min="6155" max="6400" width="9" style="59"/>
    <col min="6401" max="6401" width="2.75" style="59" customWidth="1"/>
    <col min="6402" max="6402" width="19.25" style="59" bestFit="1" customWidth="1"/>
    <col min="6403" max="6403" width="11.125" style="59" customWidth="1"/>
    <col min="6404" max="6405" width="8.375" style="59" customWidth="1"/>
    <col min="6406" max="6408" width="15.625" style="59" customWidth="1"/>
    <col min="6409" max="6409" width="13.375" style="59" bestFit="1" customWidth="1"/>
    <col min="6410" max="6410" width="11.125" style="59" customWidth="1"/>
    <col min="6411" max="6656" width="9" style="59"/>
    <col min="6657" max="6657" width="2.75" style="59" customWidth="1"/>
    <col min="6658" max="6658" width="19.25" style="59" bestFit="1" customWidth="1"/>
    <col min="6659" max="6659" width="11.125" style="59" customWidth="1"/>
    <col min="6660" max="6661" width="8.375" style="59" customWidth="1"/>
    <col min="6662" max="6664" width="15.625" style="59" customWidth="1"/>
    <col min="6665" max="6665" width="13.375" style="59" bestFit="1" customWidth="1"/>
    <col min="6666" max="6666" width="11.125" style="59" customWidth="1"/>
    <col min="6667" max="6912" width="9" style="59"/>
    <col min="6913" max="6913" width="2.75" style="59" customWidth="1"/>
    <col min="6914" max="6914" width="19.25" style="59" bestFit="1" customWidth="1"/>
    <col min="6915" max="6915" width="11.125" style="59" customWidth="1"/>
    <col min="6916" max="6917" width="8.375" style="59" customWidth="1"/>
    <col min="6918" max="6920" width="15.625" style="59" customWidth="1"/>
    <col min="6921" max="6921" width="13.375" style="59" bestFit="1" customWidth="1"/>
    <col min="6922" max="6922" width="11.125" style="59" customWidth="1"/>
    <col min="6923" max="7168" width="9" style="59"/>
    <col min="7169" max="7169" width="2.75" style="59" customWidth="1"/>
    <col min="7170" max="7170" width="19.25" style="59" bestFit="1" customWidth="1"/>
    <col min="7171" max="7171" width="11.125" style="59" customWidth="1"/>
    <col min="7172" max="7173" width="8.375" style="59" customWidth="1"/>
    <col min="7174" max="7176" width="15.625" style="59" customWidth="1"/>
    <col min="7177" max="7177" width="13.375" style="59" bestFit="1" customWidth="1"/>
    <col min="7178" max="7178" width="11.125" style="59" customWidth="1"/>
    <col min="7179" max="7424" width="9" style="59"/>
    <col min="7425" max="7425" width="2.75" style="59" customWidth="1"/>
    <col min="7426" max="7426" width="19.25" style="59" bestFit="1" customWidth="1"/>
    <col min="7427" max="7427" width="11.125" style="59" customWidth="1"/>
    <col min="7428" max="7429" width="8.375" style="59" customWidth="1"/>
    <col min="7430" max="7432" width="15.625" style="59" customWidth="1"/>
    <col min="7433" max="7433" width="13.375" style="59" bestFit="1" customWidth="1"/>
    <col min="7434" max="7434" width="11.125" style="59" customWidth="1"/>
    <col min="7435" max="7680" width="9" style="59"/>
    <col min="7681" max="7681" width="2.75" style="59" customWidth="1"/>
    <col min="7682" max="7682" width="19.25" style="59" bestFit="1" customWidth="1"/>
    <col min="7683" max="7683" width="11.125" style="59" customWidth="1"/>
    <col min="7684" max="7685" width="8.375" style="59" customWidth="1"/>
    <col min="7686" max="7688" width="15.625" style="59" customWidth="1"/>
    <col min="7689" max="7689" width="13.375" style="59" bestFit="1" customWidth="1"/>
    <col min="7690" max="7690" width="11.125" style="59" customWidth="1"/>
    <col min="7691" max="7936" width="9" style="59"/>
    <col min="7937" max="7937" width="2.75" style="59" customWidth="1"/>
    <col min="7938" max="7938" width="19.25" style="59" bestFit="1" customWidth="1"/>
    <col min="7939" max="7939" width="11.125" style="59" customWidth="1"/>
    <col min="7940" max="7941" width="8.375" style="59" customWidth="1"/>
    <col min="7942" max="7944" width="15.625" style="59" customWidth="1"/>
    <col min="7945" max="7945" width="13.375" style="59" bestFit="1" customWidth="1"/>
    <col min="7946" max="7946" width="11.125" style="59" customWidth="1"/>
    <col min="7947" max="8192" width="9" style="59"/>
    <col min="8193" max="8193" width="2.75" style="59" customWidth="1"/>
    <col min="8194" max="8194" width="19.25" style="59" bestFit="1" customWidth="1"/>
    <col min="8195" max="8195" width="11.125" style="59" customWidth="1"/>
    <col min="8196" max="8197" width="8.375" style="59" customWidth="1"/>
    <col min="8198" max="8200" width="15.625" style="59" customWidth="1"/>
    <col min="8201" max="8201" width="13.375" style="59" bestFit="1" customWidth="1"/>
    <col min="8202" max="8202" width="11.125" style="59" customWidth="1"/>
    <col min="8203" max="8448" width="9" style="59"/>
    <col min="8449" max="8449" width="2.75" style="59" customWidth="1"/>
    <col min="8450" max="8450" width="19.25" style="59" bestFit="1" customWidth="1"/>
    <col min="8451" max="8451" width="11.125" style="59" customWidth="1"/>
    <col min="8452" max="8453" width="8.375" style="59" customWidth="1"/>
    <col min="8454" max="8456" width="15.625" style="59" customWidth="1"/>
    <col min="8457" max="8457" width="13.375" style="59" bestFit="1" customWidth="1"/>
    <col min="8458" max="8458" width="11.125" style="59" customWidth="1"/>
    <col min="8459" max="8704" width="9" style="59"/>
    <col min="8705" max="8705" width="2.75" style="59" customWidth="1"/>
    <col min="8706" max="8706" width="19.25" style="59" bestFit="1" customWidth="1"/>
    <col min="8707" max="8707" width="11.125" style="59" customWidth="1"/>
    <col min="8708" max="8709" width="8.375" style="59" customWidth="1"/>
    <col min="8710" max="8712" width="15.625" style="59" customWidth="1"/>
    <col min="8713" max="8713" width="13.375" style="59" bestFit="1" customWidth="1"/>
    <col min="8714" max="8714" width="11.125" style="59" customWidth="1"/>
    <col min="8715" max="8960" width="9" style="59"/>
    <col min="8961" max="8961" width="2.75" style="59" customWidth="1"/>
    <col min="8962" max="8962" width="19.25" style="59" bestFit="1" customWidth="1"/>
    <col min="8963" max="8963" width="11.125" style="59" customWidth="1"/>
    <col min="8964" max="8965" width="8.375" style="59" customWidth="1"/>
    <col min="8966" max="8968" width="15.625" style="59" customWidth="1"/>
    <col min="8969" max="8969" width="13.375" style="59" bestFit="1" customWidth="1"/>
    <col min="8970" max="8970" width="11.125" style="59" customWidth="1"/>
    <col min="8971" max="9216" width="9" style="59"/>
    <col min="9217" max="9217" width="2.75" style="59" customWidth="1"/>
    <col min="9218" max="9218" width="19.25" style="59" bestFit="1" customWidth="1"/>
    <col min="9219" max="9219" width="11.125" style="59" customWidth="1"/>
    <col min="9220" max="9221" width="8.375" style="59" customWidth="1"/>
    <col min="9222" max="9224" width="15.625" style="59" customWidth="1"/>
    <col min="9225" max="9225" width="13.375" style="59" bestFit="1" customWidth="1"/>
    <col min="9226" max="9226" width="11.125" style="59" customWidth="1"/>
    <col min="9227" max="9472" width="9" style="59"/>
    <col min="9473" max="9473" width="2.75" style="59" customWidth="1"/>
    <col min="9474" max="9474" width="19.25" style="59" bestFit="1" customWidth="1"/>
    <col min="9475" max="9475" width="11.125" style="59" customWidth="1"/>
    <col min="9476" max="9477" width="8.375" style="59" customWidth="1"/>
    <col min="9478" max="9480" width="15.625" style="59" customWidth="1"/>
    <col min="9481" max="9481" width="13.375" style="59" bestFit="1" customWidth="1"/>
    <col min="9482" max="9482" width="11.125" style="59" customWidth="1"/>
    <col min="9483" max="9728" width="9" style="59"/>
    <col min="9729" max="9729" width="2.75" style="59" customWidth="1"/>
    <col min="9730" max="9730" width="19.25" style="59" bestFit="1" customWidth="1"/>
    <col min="9731" max="9731" width="11.125" style="59" customWidth="1"/>
    <col min="9732" max="9733" width="8.375" style="59" customWidth="1"/>
    <col min="9734" max="9736" width="15.625" style="59" customWidth="1"/>
    <col min="9737" max="9737" width="13.375" style="59" bestFit="1" customWidth="1"/>
    <col min="9738" max="9738" width="11.125" style="59" customWidth="1"/>
    <col min="9739" max="9984" width="9" style="59"/>
    <col min="9985" max="9985" width="2.75" style="59" customWidth="1"/>
    <col min="9986" max="9986" width="19.25" style="59" bestFit="1" customWidth="1"/>
    <col min="9987" max="9987" width="11.125" style="59" customWidth="1"/>
    <col min="9988" max="9989" width="8.375" style="59" customWidth="1"/>
    <col min="9990" max="9992" width="15.625" style="59" customWidth="1"/>
    <col min="9993" max="9993" width="13.375" style="59" bestFit="1" customWidth="1"/>
    <col min="9994" max="9994" width="11.125" style="59" customWidth="1"/>
    <col min="9995" max="10240" width="9" style="59"/>
    <col min="10241" max="10241" width="2.75" style="59" customWidth="1"/>
    <col min="10242" max="10242" width="19.25" style="59" bestFit="1" customWidth="1"/>
    <col min="10243" max="10243" width="11.125" style="59" customWidth="1"/>
    <col min="10244" max="10245" width="8.375" style="59" customWidth="1"/>
    <col min="10246" max="10248" width="15.625" style="59" customWidth="1"/>
    <col min="10249" max="10249" width="13.375" style="59" bestFit="1" customWidth="1"/>
    <col min="10250" max="10250" width="11.125" style="59" customWidth="1"/>
    <col min="10251" max="10496" width="9" style="59"/>
    <col min="10497" max="10497" width="2.75" style="59" customWidth="1"/>
    <col min="10498" max="10498" width="19.25" style="59" bestFit="1" customWidth="1"/>
    <col min="10499" max="10499" width="11.125" style="59" customWidth="1"/>
    <col min="10500" max="10501" width="8.375" style="59" customWidth="1"/>
    <col min="10502" max="10504" width="15.625" style="59" customWidth="1"/>
    <col min="10505" max="10505" width="13.375" style="59" bestFit="1" customWidth="1"/>
    <col min="10506" max="10506" width="11.125" style="59" customWidth="1"/>
    <col min="10507" max="10752" width="9" style="59"/>
    <col min="10753" max="10753" width="2.75" style="59" customWidth="1"/>
    <col min="10754" max="10754" width="19.25" style="59" bestFit="1" customWidth="1"/>
    <col min="10755" max="10755" width="11.125" style="59" customWidth="1"/>
    <col min="10756" max="10757" width="8.375" style="59" customWidth="1"/>
    <col min="10758" max="10760" width="15.625" style="59" customWidth="1"/>
    <col min="10761" max="10761" width="13.375" style="59" bestFit="1" customWidth="1"/>
    <col min="10762" max="10762" width="11.125" style="59" customWidth="1"/>
    <col min="10763" max="11008" width="9" style="59"/>
    <col min="11009" max="11009" width="2.75" style="59" customWidth="1"/>
    <col min="11010" max="11010" width="19.25" style="59" bestFit="1" customWidth="1"/>
    <col min="11011" max="11011" width="11.125" style="59" customWidth="1"/>
    <col min="11012" max="11013" width="8.375" style="59" customWidth="1"/>
    <col min="11014" max="11016" width="15.625" style="59" customWidth="1"/>
    <col min="11017" max="11017" width="13.375" style="59" bestFit="1" customWidth="1"/>
    <col min="11018" max="11018" width="11.125" style="59" customWidth="1"/>
    <col min="11019" max="11264" width="9" style="59"/>
    <col min="11265" max="11265" width="2.75" style="59" customWidth="1"/>
    <col min="11266" max="11266" width="19.25" style="59" bestFit="1" customWidth="1"/>
    <col min="11267" max="11267" width="11.125" style="59" customWidth="1"/>
    <col min="11268" max="11269" width="8.375" style="59" customWidth="1"/>
    <col min="11270" max="11272" width="15.625" style="59" customWidth="1"/>
    <col min="11273" max="11273" width="13.375" style="59" bestFit="1" customWidth="1"/>
    <col min="11274" max="11274" width="11.125" style="59" customWidth="1"/>
    <col min="11275" max="11520" width="9" style="59"/>
    <col min="11521" max="11521" width="2.75" style="59" customWidth="1"/>
    <col min="11522" max="11522" width="19.25" style="59" bestFit="1" customWidth="1"/>
    <col min="11523" max="11523" width="11.125" style="59" customWidth="1"/>
    <col min="11524" max="11525" width="8.375" style="59" customWidth="1"/>
    <col min="11526" max="11528" width="15.625" style="59" customWidth="1"/>
    <col min="11529" max="11529" width="13.375" style="59" bestFit="1" customWidth="1"/>
    <col min="11530" max="11530" width="11.125" style="59" customWidth="1"/>
    <col min="11531" max="11776" width="9" style="59"/>
    <col min="11777" max="11777" width="2.75" style="59" customWidth="1"/>
    <col min="11778" max="11778" width="19.25" style="59" bestFit="1" customWidth="1"/>
    <col min="11779" max="11779" width="11.125" style="59" customWidth="1"/>
    <col min="11780" max="11781" width="8.375" style="59" customWidth="1"/>
    <col min="11782" max="11784" width="15.625" style="59" customWidth="1"/>
    <col min="11785" max="11785" width="13.375" style="59" bestFit="1" customWidth="1"/>
    <col min="11786" max="11786" width="11.125" style="59" customWidth="1"/>
    <col min="11787" max="12032" width="9" style="59"/>
    <col min="12033" max="12033" width="2.75" style="59" customWidth="1"/>
    <col min="12034" max="12034" width="19.25" style="59" bestFit="1" customWidth="1"/>
    <col min="12035" max="12035" width="11.125" style="59" customWidth="1"/>
    <col min="12036" max="12037" width="8.375" style="59" customWidth="1"/>
    <col min="12038" max="12040" width="15.625" style="59" customWidth="1"/>
    <col min="12041" max="12041" width="13.375" style="59" bestFit="1" customWidth="1"/>
    <col min="12042" max="12042" width="11.125" style="59" customWidth="1"/>
    <col min="12043" max="12288" width="9" style="59"/>
    <col min="12289" max="12289" width="2.75" style="59" customWidth="1"/>
    <col min="12290" max="12290" width="19.25" style="59" bestFit="1" customWidth="1"/>
    <col min="12291" max="12291" width="11.125" style="59" customWidth="1"/>
    <col min="12292" max="12293" width="8.375" style="59" customWidth="1"/>
    <col min="12294" max="12296" width="15.625" style="59" customWidth="1"/>
    <col min="12297" max="12297" width="13.375" style="59" bestFit="1" customWidth="1"/>
    <col min="12298" max="12298" width="11.125" style="59" customWidth="1"/>
    <col min="12299" max="12544" width="9" style="59"/>
    <col min="12545" max="12545" width="2.75" style="59" customWidth="1"/>
    <col min="12546" max="12546" width="19.25" style="59" bestFit="1" customWidth="1"/>
    <col min="12547" max="12547" width="11.125" style="59" customWidth="1"/>
    <col min="12548" max="12549" width="8.375" style="59" customWidth="1"/>
    <col min="12550" max="12552" width="15.625" style="59" customWidth="1"/>
    <col min="12553" max="12553" width="13.375" style="59" bestFit="1" customWidth="1"/>
    <col min="12554" max="12554" width="11.125" style="59" customWidth="1"/>
    <col min="12555" max="12800" width="9" style="59"/>
    <col min="12801" max="12801" width="2.75" style="59" customWidth="1"/>
    <col min="12802" max="12802" width="19.25" style="59" bestFit="1" customWidth="1"/>
    <col min="12803" max="12803" width="11.125" style="59" customWidth="1"/>
    <col min="12804" max="12805" width="8.375" style="59" customWidth="1"/>
    <col min="12806" max="12808" width="15.625" style="59" customWidth="1"/>
    <col min="12809" max="12809" width="13.375" style="59" bestFit="1" customWidth="1"/>
    <col min="12810" max="12810" width="11.125" style="59" customWidth="1"/>
    <col min="12811" max="13056" width="9" style="59"/>
    <col min="13057" max="13057" width="2.75" style="59" customWidth="1"/>
    <col min="13058" max="13058" width="19.25" style="59" bestFit="1" customWidth="1"/>
    <col min="13059" max="13059" width="11.125" style="59" customWidth="1"/>
    <col min="13060" max="13061" width="8.375" style="59" customWidth="1"/>
    <col min="13062" max="13064" width="15.625" style="59" customWidth="1"/>
    <col min="13065" max="13065" width="13.375" style="59" bestFit="1" customWidth="1"/>
    <col min="13066" max="13066" width="11.125" style="59" customWidth="1"/>
    <col min="13067" max="13312" width="9" style="59"/>
    <col min="13313" max="13313" width="2.75" style="59" customWidth="1"/>
    <col min="13314" max="13314" width="19.25" style="59" bestFit="1" customWidth="1"/>
    <col min="13315" max="13315" width="11.125" style="59" customWidth="1"/>
    <col min="13316" max="13317" width="8.375" style="59" customWidth="1"/>
    <col min="13318" max="13320" width="15.625" style="59" customWidth="1"/>
    <col min="13321" max="13321" width="13.375" style="59" bestFit="1" customWidth="1"/>
    <col min="13322" max="13322" width="11.125" style="59" customWidth="1"/>
    <col min="13323" max="13568" width="9" style="59"/>
    <col min="13569" max="13569" width="2.75" style="59" customWidth="1"/>
    <col min="13570" max="13570" width="19.25" style="59" bestFit="1" customWidth="1"/>
    <col min="13571" max="13571" width="11.125" style="59" customWidth="1"/>
    <col min="13572" max="13573" width="8.375" style="59" customWidth="1"/>
    <col min="13574" max="13576" width="15.625" style="59" customWidth="1"/>
    <col min="13577" max="13577" width="13.375" style="59" bestFit="1" customWidth="1"/>
    <col min="13578" max="13578" width="11.125" style="59" customWidth="1"/>
    <col min="13579" max="13824" width="9" style="59"/>
    <col min="13825" max="13825" width="2.75" style="59" customWidth="1"/>
    <col min="13826" max="13826" width="19.25" style="59" bestFit="1" customWidth="1"/>
    <col min="13827" max="13827" width="11.125" style="59" customWidth="1"/>
    <col min="13828" max="13829" width="8.375" style="59" customWidth="1"/>
    <col min="13830" max="13832" width="15.625" style="59" customWidth="1"/>
    <col min="13833" max="13833" width="13.375" style="59" bestFit="1" customWidth="1"/>
    <col min="13834" max="13834" width="11.125" style="59" customWidth="1"/>
    <col min="13835" max="14080" width="9" style="59"/>
    <col min="14081" max="14081" width="2.75" style="59" customWidth="1"/>
    <col min="14082" max="14082" width="19.25" style="59" bestFit="1" customWidth="1"/>
    <col min="14083" max="14083" width="11.125" style="59" customWidth="1"/>
    <col min="14084" max="14085" width="8.375" style="59" customWidth="1"/>
    <col min="14086" max="14088" width="15.625" style="59" customWidth="1"/>
    <col min="14089" max="14089" width="13.375" style="59" bestFit="1" customWidth="1"/>
    <col min="14090" max="14090" width="11.125" style="59" customWidth="1"/>
    <col min="14091" max="14336" width="9" style="59"/>
    <col min="14337" max="14337" width="2.75" style="59" customWidth="1"/>
    <col min="14338" max="14338" width="19.25" style="59" bestFit="1" customWidth="1"/>
    <col min="14339" max="14339" width="11.125" style="59" customWidth="1"/>
    <col min="14340" max="14341" width="8.375" style="59" customWidth="1"/>
    <col min="14342" max="14344" width="15.625" style="59" customWidth="1"/>
    <col min="14345" max="14345" width="13.375" style="59" bestFit="1" customWidth="1"/>
    <col min="14346" max="14346" width="11.125" style="59" customWidth="1"/>
    <col min="14347" max="14592" width="9" style="59"/>
    <col min="14593" max="14593" width="2.75" style="59" customWidth="1"/>
    <col min="14594" max="14594" width="19.25" style="59" bestFit="1" customWidth="1"/>
    <col min="14595" max="14595" width="11.125" style="59" customWidth="1"/>
    <col min="14596" max="14597" width="8.375" style="59" customWidth="1"/>
    <col min="14598" max="14600" width="15.625" style="59" customWidth="1"/>
    <col min="14601" max="14601" width="13.375" style="59" bestFit="1" customWidth="1"/>
    <col min="14602" max="14602" width="11.125" style="59" customWidth="1"/>
    <col min="14603" max="14848" width="9" style="59"/>
    <col min="14849" max="14849" width="2.75" style="59" customWidth="1"/>
    <col min="14850" max="14850" width="19.25" style="59" bestFit="1" customWidth="1"/>
    <col min="14851" max="14851" width="11.125" style="59" customWidth="1"/>
    <col min="14852" max="14853" width="8.375" style="59" customWidth="1"/>
    <col min="14854" max="14856" width="15.625" style="59" customWidth="1"/>
    <col min="14857" max="14857" width="13.375" style="59" bestFit="1" customWidth="1"/>
    <col min="14858" max="14858" width="11.125" style="59" customWidth="1"/>
    <col min="14859" max="15104" width="9" style="59"/>
    <col min="15105" max="15105" width="2.75" style="59" customWidth="1"/>
    <col min="15106" max="15106" width="19.25" style="59" bestFit="1" customWidth="1"/>
    <col min="15107" max="15107" width="11.125" style="59" customWidth="1"/>
    <col min="15108" max="15109" width="8.375" style="59" customWidth="1"/>
    <col min="15110" max="15112" width="15.625" style="59" customWidth="1"/>
    <col min="15113" max="15113" width="13.375" style="59" bestFit="1" customWidth="1"/>
    <col min="15114" max="15114" width="11.125" style="59" customWidth="1"/>
    <col min="15115" max="15360" width="9" style="59"/>
    <col min="15361" max="15361" width="2.75" style="59" customWidth="1"/>
    <col min="15362" max="15362" width="19.25" style="59" bestFit="1" customWidth="1"/>
    <col min="15363" max="15363" width="11.125" style="59" customWidth="1"/>
    <col min="15364" max="15365" width="8.375" style="59" customWidth="1"/>
    <col min="15366" max="15368" width="15.625" style="59" customWidth="1"/>
    <col min="15369" max="15369" width="13.375" style="59" bestFit="1" customWidth="1"/>
    <col min="15370" max="15370" width="11.125" style="59" customWidth="1"/>
    <col min="15371" max="15616" width="9" style="59"/>
    <col min="15617" max="15617" width="2.75" style="59" customWidth="1"/>
    <col min="15618" max="15618" width="19.25" style="59" bestFit="1" customWidth="1"/>
    <col min="15619" max="15619" width="11.125" style="59" customWidth="1"/>
    <col min="15620" max="15621" width="8.375" style="59" customWidth="1"/>
    <col min="15622" max="15624" width="15.625" style="59" customWidth="1"/>
    <col min="15625" max="15625" width="13.375" style="59" bestFit="1" customWidth="1"/>
    <col min="15626" max="15626" width="11.125" style="59" customWidth="1"/>
    <col min="15627" max="15872" width="9" style="59"/>
    <col min="15873" max="15873" width="2.75" style="59" customWidth="1"/>
    <col min="15874" max="15874" width="19.25" style="59" bestFit="1" customWidth="1"/>
    <col min="15875" max="15875" width="11.125" style="59" customWidth="1"/>
    <col min="15876" max="15877" width="8.375" style="59" customWidth="1"/>
    <col min="15878" max="15880" width="15.625" style="59" customWidth="1"/>
    <col min="15881" max="15881" width="13.375" style="59" bestFit="1" customWidth="1"/>
    <col min="15882" max="15882" width="11.125" style="59" customWidth="1"/>
    <col min="15883" max="16128" width="9" style="59"/>
    <col min="16129" max="16129" width="2.75" style="59" customWidth="1"/>
    <col min="16130" max="16130" width="19.25" style="59" bestFit="1" customWidth="1"/>
    <col min="16131" max="16131" width="11.125" style="59" customWidth="1"/>
    <col min="16132" max="16133" width="8.375" style="59" customWidth="1"/>
    <col min="16134" max="16136" width="15.625" style="59" customWidth="1"/>
    <col min="16137" max="16137" width="13.375" style="59" bestFit="1" customWidth="1"/>
    <col min="16138" max="16138" width="11.125" style="59" customWidth="1"/>
    <col min="16139" max="16384" width="9" style="59"/>
  </cols>
  <sheetData>
    <row r="1" spans="1:10" x14ac:dyDescent="0.15">
      <c r="A1" s="549"/>
      <c r="B1" s="549"/>
      <c r="C1" s="549"/>
      <c r="D1" s="549"/>
      <c r="E1" s="549"/>
      <c r="F1" s="549"/>
      <c r="G1" s="549"/>
      <c r="H1" s="549"/>
      <c r="I1" s="549"/>
      <c r="J1" s="549"/>
    </row>
    <row r="2" spans="1:10" ht="19.899999999999999" customHeight="1" x14ac:dyDescent="0.15">
      <c r="A2" s="140" t="s">
        <v>76</v>
      </c>
      <c r="B2" s="147"/>
      <c r="C2" s="147"/>
      <c r="D2" s="147"/>
      <c r="E2" s="147"/>
      <c r="F2" s="147"/>
      <c r="G2" s="147"/>
      <c r="H2" s="147"/>
      <c r="I2" s="147"/>
      <c r="J2" s="234" t="s">
        <v>358</v>
      </c>
    </row>
    <row r="3" spans="1:10" s="60" customFormat="1" ht="19.899999999999999" customHeight="1" x14ac:dyDescent="0.15">
      <c r="A3" s="835"/>
      <c r="B3" s="836"/>
      <c r="C3" s="839" t="s">
        <v>750</v>
      </c>
      <c r="D3" s="840"/>
      <c r="E3" s="840"/>
      <c r="F3" s="840">
        <v>0</v>
      </c>
      <c r="G3" s="841"/>
      <c r="H3" s="842"/>
      <c r="I3" s="843" t="s">
        <v>752</v>
      </c>
      <c r="J3" s="845" t="s">
        <v>311</v>
      </c>
    </row>
    <row r="4" spans="1:10" s="60" customFormat="1" ht="22.15" customHeight="1" x14ac:dyDescent="0.15">
      <c r="A4" s="837"/>
      <c r="B4" s="838"/>
      <c r="C4" s="569" t="s">
        <v>67</v>
      </c>
      <c r="D4" s="569" t="s">
        <v>302</v>
      </c>
      <c r="E4" s="569" t="s">
        <v>68</v>
      </c>
      <c r="F4" s="837" t="s">
        <v>77</v>
      </c>
      <c r="G4" s="846"/>
      <c r="H4" s="847"/>
      <c r="I4" s="844"/>
      <c r="J4" s="845"/>
    </row>
    <row r="5" spans="1:10" s="65" customFormat="1" ht="20.100000000000001" customHeight="1" x14ac:dyDescent="0.15">
      <c r="A5" s="830" t="s">
        <v>69</v>
      </c>
      <c r="B5" s="831"/>
      <c r="C5" s="551">
        <v>11129511</v>
      </c>
      <c r="D5" s="552">
        <v>0.98499999999999999</v>
      </c>
      <c r="E5" s="553">
        <v>1</v>
      </c>
      <c r="F5" s="570"/>
      <c r="G5" s="570"/>
      <c r="H5" s="570"/>
      <c r="I5" s="554">
        <v>11301562</v>
      </c>
      <c r="J5" s="555">
        <v>-172051</v>
      </c>
    </row>
    <row r="6" spans="1:10" s="65" customFormat="1" ht="20.100000000000001" customHeight="1" x14ac:dyDescent="0.15">
      <c r="A6" s="556">
        <v>1</v>
      </c>
      <c r="B6" s="557" t="s">
        <v>60</v>
      </c>
      <c r="C6" s="203">
        <v>2805331</v>
      </c>
      <c r="D6" s="558">
        <v>1.0620000000000001</v>
      </c>
      <c r="E6" s="558">
        <v>0.252</v>
      </c>
      <c r="F6" s="571" t="s">
        <v>70</v>
      </c>
      <c r="G6" s="572" t="s">
        <v>71</v>
      </c>
      <c r="H6" s="572" t="s">
        <v>186</v>
      </c>
      <c r="I6" s="204">
        <v>2641408</v>
      </c>
      <c r="J6" s="559">
        <v>163923</v>
      </c>
    </row>
    <row r="7" spans="1:10" s="65" customFormat="1" ht="20.100000000000001" customHeight="1" x14ac:dyDescent="0.15">
      <c r="A7" s="556">
        <v>2</v>
      </c>
      <c r="B7" s="557" t="s">
        <v>197</v>
      </c>
      <c r="C7" s="218">
        <v>1888894</v>
      </c>
      <c r="D7" s="560">
        <v>0.96</v>
      </c>
      <c r="E7" s="560">
        <v>0.17</v>
      </c>
      <c r="F7" s="573" t="s">
        <v>17</v>
      </c>
      <c r="G7" s="574" t="s">
        <v>71</v>
      </c>
      <c r="H7" s="574" t="s">
        <v>75</v>
      </c>
      <c r="I7" s="208">
        <v>1967781</v>
      </c>
      <c r="J7" s="561">
        <v>-78887</v>
      </c>
    </row>
    <row r="8" spans="1:10" s="65" customFormat="1" ht="20.100000000000001" customHeight="1" x14ac:dyDescent="0.15">
      <c r="A8" s="556"/>
      <c r="B8" s="557" t="s">
        <v>59</v>
      </c>
      <c r="C8" s="218">
        <v>292070</v>
      </c>
      <c r="D8" s="560">
        <v>0.97599999999999998</v>
      </c>
      <c r="E8" s="560">
        <v>2.5999999999999999E-2</v>
      </c>
      <c r="F8" s="573" t="s">
        <v>72</v>
      </c>
      <c r="G8" s="574" t="s">
        <v>17</v>
      </c>
      <c r="H8" s="574" t="s">
        <v>186</v>
      </c>
      <c r="I8" s="208">
        <v>299185</v>
      </c>
      <c r="J8" s="561">
        <v>-7115</v>
      </c>
    </row>
    <row r="9" spans="1:10" s="65" customFormat="1" ht="20.100000000000001" customHeight="1" x14ac:dyDescent="0.15">
      <c r="A9" s="556">
        <v>3</v>
      </c>
      <c r="B9" s="557" t="s">
        <v>62</v>
      </c>
      <c r="C9" s="218">
        <v>1017674</v>
      </c>
      <c r="D9" s="560">
        <v>0.90600000000000003</v>
      </c>
      <c r="E9" s="560">
        <v>9.0999999999999998E-2</v>
      </c>
      <c r="F9" s="573" t="s">
        <v>27</v>
      </c>
      <c r="G9" s="574" t="s">
        <v>26</v>
      </c>
      <c r="H9" s="574" t="s">
        <v>17</v>
      </c>
      <c r="I9" s="208">
        <v>1122670</v>
      </c>
      <c r="J9" s="561">
        <v>-104996</v>
      </c>
    </row>
    <row r="10" spans="1:10" s="65" customFormat="1" ht="20.100000000000001" customHeight="1" x14ac:dyDescent="0.15">
      <c r="A10" s="556">
        <v>4</v>
      </c>
      <c r="B10" s="557" t="s">
        <v>230</v>
      </c>
      <c r="C10" s="218">
        <v>839522</v>
      </c>
      <c r="D10" s="560">
        <v>0.96699999999999997</v>
      </c>
      <c r="E10" s="560">
        <v>7.4999999999999997E-2</v>
      </c>
      <c r="F10" s="573" t="s">
        <v>27</v>
      </c>
      <c r="G10" s="574" t="s">
        <v>17</v>
      </c>
      <c r="H10" s="574" t="s">
        <v>26</v>
      </c>
      <c r="I10" s="208">
        <v>867804</v>
      </c>
      <c r="J10" s="561">
        <v>-28282</v>
      </c>
    </row>
    <row r="11" spans="1:10" s="65" customFormat="1" ht="20.100000000000001" customHeight="1" x14ac:dyDescent="0.15">
      <c r="A11" s="556">
        <v>5</v>
      </c>
      <c r="B11" s="557" t="s">
        <v>225</v>
      </c>
      <c r="C11" s="218">
        <v>651370</v>
      </c>
      <c r="D11" s="560">
        <v>0.92500000000000004</v>
      </c>
      <c r="E11" s="560">
        <v>5.8999999999999997E-2</v>
      </c>
      <c r="F11" s="573" t="s">
        <v>27</v>
      </c>
      <c r="G11" s="574" t="s">
        <v>17</v>
      </c>
      <c r="H11" s="574" t="s">
        <v>70</v>
      </c>
      <c r="I11" s="208">
        <v>704524</v>
      </c>
      <c r="J11" s="561">
        <v>-53154</v>
      </c>
    </row>
    <row r="12" spans="1:10" s="65" customFormat="1" ht="20.100000000000001" customHeight="1" x14ac:dyDescent="0.15">
      <c r="A12" s="556">
        <v>6</v>
      </c>
      <c r="B12" s="557" t="s">
        <v>240</v>
      </c>
      <c r="C12" s="218">
        <v>534878</v>
      </c>
      <c r="D12" s="560">
        <v>1.028</v>
      </c>
      <c r="E12" s="560">
        <v>4.8000000000000001E-2</v>
      </c>
      <c r="F12" s="573" t="s">
        <v>71</v>
      </c>
      <c r="G12" s="574" t="s">
        <v>17</v>
      </c>
      <c r="H12" s="574" t="s">
        <v>23</v>
      </c>
      <c r="I12" s="208">
        <v>520340</v>
      </c>
      <c r="J12" s="561">
        <v>14538</v>
      </c>
    </row>
    <row r="13" spans="1:10" s="65" customFormat="1" ht="20.100000000000001" customHeight="1" x14ac:dyDescent="0.15">
      <c r="A13" s="556">
        <v>7</v>
      </c>
      <c r="B13" s="557" t="s">
        <v>232</v>
      </c>
      <c r="C13" s="218">
        <v>516378</v>
      </c>
      <c r="D13" s="560">
        <v>0.97399999999999998</v>
      </c>
      <c r="E13" s="560">
        <v>4.5999999999999999E-2</v>
      </c>
      <c r="F13" s="573" t="s">
        <v>27</v>
      </c>
      <c r="G13" s="574" t="s">
        <v>17</v>
      </c>
      <c r="H13" s="574" t="s">
        <v>71</v>
      </c>
      <c r="I13" s="208">
        <v>530380</v>
      </c>
      <c r="J13" s="561">
        <v>-14002</v>
      </c>
    </row>
    <row r="14" spans="1:10" s="65" customFormat="1" ht="20.100000000000001" customHeight="1" x14ac:dyDescent="0.15">
      <c r="A14" s="556">
        <v>8</v>
      </c>
      <c r="B14" s="557" t="s">
        <v>236</v>
      </c>
      <c r="C14" s="218">
        <v>425186</v>
      </c>
      <c r="D14" s="560">
        <v>1.04</v>
      </c>
      <c r="E14" s="560">
        <v>3.7999999999999999E-2</v>
      </c>
      <c r="F14" s="573" t="s">
        <v>27</v>
      </c>
      <c r="G14" s="574" t="s">
        <v>491</v>
      </c>
      <c r="H14" s="574" t="s">
        <v>17</v>
      </c>
      <c r="I14" s="208">
        <v>408956</v>
      </c>
      <c r="J14" s="561">
        <v>16230</v>
      </c>
    </row>
    <row r="15" spans="1:10" s="65" customFormat="1" ht="20.100000000000001" customHeight="1" x14ac:dyDescent="0.15">
      <c r="A15" s="556">
        <v>9</v>
      </c>
      <c r="B15" s="557" t="s">
        <v>64</v>
      </c>
      <c r="C15" s="218">
        <v>419223</v>
      </c>
      <c r="D15" s="560">
        <v>0.98499999999999999</v>
      </c>
      <c r="E15" s="560">
        <v>3.7999999999999999E-2</v>
      </c>
      <c r="F15" s="573" t="s">
        <v>17</v>
      </c>
      <c r="G15" s="574" t="s">
        <v>71</v>
      </c>
      <c r="H15" s="574" t="s">
        <v>186</v>
      </c>
      <c r="I15" s="208">
        <v>425762</v>
      </c>
      <c r="J15" s="561">
        <v>-6539</v>
      </c>
    </row>
    <row r="16" spans="1:10" s="65" customFormat="1" ht="20.100000000000001" customHeight="1" x14ac:dyDescent="0.15">
      <c r="A16" s="556">
        <v>10</v>
      </c>
      <c r="B16" s="557" t="s">
        <v>231</v>
      </c>
      <c r="C16" s="218">
        <v>390458</v>
      </c>
      <c r="D16" s="560">
        <v>0.90100000000000002</v>
      </c>
      <c r="E16" s="560">
        <v>3.5000000000000003E-2</v>
      </c>
      <c r="F16" s="573" t="s">
        <v>70</v>
      </c>
      <c r="G16" s="574" t="s">
        <v>71</v>
      </c>
      <c r="H16" s="574" t="s">
        <v>27</v>
      </c>
      <c r="I16" s="208">
        <v>433326</v>
      </c>
      <c r="J16" s="561">
        <v>-42868</v>
      </c>
    </row>
    <row r="17" spans="1:10" s="65" customFormat="1" ht="20.100000000000001" customHeight="1" x14ac:dyDescent="0.15">
      <c r="A17" s="556">
        <v>11</v>
      </c>
      <c r="B17" s="557" t="s">
        <v>237</v>
      </c>
      <c r="C17" s="218">
        <v>261848</v>
      </c>
      <c r="D17" s="560">
        <v>1.06</v>
      </c>
      <c r="E17" s="560">
        <v>2.4E-2</v>
      </c>
      <c r="F17" s="573" t="s">
        <v>186</v>
      </c>
      <c r="G17" s="574" t="s">
        <v>17</v>
      </c>
      <c r="H17" s="574" t="s">
        <v>71</v>
      </c>
      <c r="I17" s="208">
        <v>246926</v>
      </c>
      <c r="J17" s="561">
        <v>14922</v>
      </c>
    </row>
    <row r="18" spans="1:10" s="65" customFormat="1" ht="20.100000000000001" customHeight="1" x14ac:dyDescent="0.15">
      <c r="A18" s="556">
        <v>12</v>
      </c>
      <c r="B18" s="557" t="s">
        <v>233</v>
      </c>
      <c r="C18" s="218">
        <v>215895</v>
      </c>
      <c r="D18" s="560">
        <v>1.0009999999999999</v>
      </c>
      <c r="E18" s="560">
        <v>1.9E-2</v>
      </c>
      <c r="F18" s="573" t="s">
        <v>17</v>
      </c>
      <c r="G18" s="574" t="s">
        <v>71</v>
      </c>
      <c r="H18" s="574" t="s">
        <v>186</v>
      </c>
      <c r="I18" s="208">
        <v>215700</v>
      </c>
      <c r="J18" s="561">
        <v>195</v>
      </c>
    </row>
    <row r="19" spans="1:10" s="65" customFormat="1" ht="20.100000000000001" customHeight="1" x14ac:dyDescent="0.15">
      <c r="A19" s="556">
        <v>13</v>
      </c>
      <c r="B19" s="557" t="s">
        <v>226</v>
      </c>
      <c r="C19" s="218">
        <v>181494</v>
      </c>
      <c r="D19" s="560">
        <v>1.05</v>
      </c>
      <c r="E19" s="560">
        <v>1.6E-2</v>
      </c>
      <c r="F19" s="573" t="s">
        <v>8</v>
      </c>
      <c r="G19" s="574" t="s">
        <v>30</v>
      </c>
      <c r="H19" s="574" t="s">
        <v>17</v>
      </c>
      <c r="I19" s="208">
        <v>172830</v>
      </c>
      <c r="J19" s="561">
        <v>8664</v>
      </c>
    </row>
    <row r="20" spans="1:10" s="65" customFormat="1" ht="20.100000000000001" customHeight="1" x14ac:dyDescent="0.15">
      <c r="A20" s="556">
        <v>14</v>
      </c>
      <c r="B20" s="557" t="s">
        <v>61</v>
      </c>
      <c r="C20" s="218">
        <v>160201</v>
      </c>
      <c r="D20" s="560">
        <v>0.99</v>
      </c>
      <c r="E20" s="560">
        <v>1.4E-2</v>
      </c>
      <c r="F20" s="573" t="s">
        <v>23</v>
      </c>
      <c r="G20" s="574" t="s">
        <v>71</v>
      </c>
      <c r="H20" s="574" t="s">
        <v>72</v>
      </c>
      <c r="I20" s="208">
        <v>161835</v>
      </c>
      <c r="J20" s="561">
        <v>-1634</v>
      </c>
    </row>
    <row r="21" spans="1:10" s="65" customFormat="1" ht="20.100000000000001" customHeight="1" x14ac:dyDescent="0.15">
      <c r="A21" s="556">
        <v>15</v>
      </c>
      <c r="B21" s="557" t="s">
        <v>820</v>
      </c>
      <c r="C21" s="218">
        <v>110807</v>
      </c>
      <c r="D21" s="560">
        <v>0.79600000000000004</v>
      </c>
      <c r="E21" s="560">
        <v>0.01</v>
      </c>
      <c r="F21" s="573" t="s">
        <v>26</v>
      </c>
      <c r="G21" s="574" t="s">
        <v>310</v>
      </c>
      <c r="H21" s="574" t="s">
        <v>17</v>
      </c>
      <c r="I21" s="208">
        <v>139266</v>
      </c>
      <c r="J21" s="561">
        <v>-28459</v>
      </c>
    </row>
    <row r="22" spans="1:10" s="65" customFormat="1" ht="20.100000000000001" customHeight="1" x14ac:dyDescent="0.15">
      <c r="A22" s="556">
        <v>16</v>
      </c>
      <c r="B22" s="557" t="s">
        <v>586</v>
      </c>
      <c r="C22" s="218">
        <v>82839</v>
      </c>
      <c r="D22" s="560">
        <v>1.286</v>
      </c>
      <c r="E22" s="560">
        <v>7.0000000000000001E-3</v>
      </c>
      <c r="F22" s="573" t="s">
        <v>23</v>
      </c>
      <c r="G22" s="574" t="s">
        <v>71</v>
      </c>
      <c r="H22" s="574" t="s">
        <v>72</v>
      </c>
      <c r="I22" s="208">
        <v>64402</v>
      </c>
      <c r="J22" s="561">
        <v>18437</v>
      </c>
    </row>
    <row r="23" spans="1:10" s="65" customFormat="1" ht="20.100000000000001" customHeight="1" x14ac:dyDescent="0.15">
      <c r="A23" s="556">
        <v>17</v>
      </c>
      <c r="B23" s="557" t="s">
        <v>228</v>
      </c>
      <c r="C23" s="218">
        <v>67742</v>
      </c>
      <c r="D23" s="560">
        <v>0.70199999999999996</v>
      </c>
      <c r="E23" s="560">
        <v>6.0000000000000001E-3</v>
      </c>
      <c r="F23" s="573" t="s">
        <v>23</v>
      </c>
      <c r="G23" s="574" t="s">
        <v>72</v>
      </c>
      <c r="H23" s="574" t="s">
        <v>17</v>
      </c>
      <c r="I23" s="208">
        <v>96566</v>
      </c>
      <c r="J23" s="561">
        <v>-28824</v>
      </c>
    </row>
    <row r="24" spans="1:10" s="65" customFormat="1" ht="20.100000000000001" customHeight="1" x14ac:dyDescent="0.15">
      <c r="A24" s="556">
        <v>18</v>
      </c>
      <c r="B24" s="557" t="s">
        <v>679</v>
      </c>
      <c r="C24" s="218">
        <v>66583</v>
      </c>
      <c r="D24" s="560">
        <v>0.94199999999999995</v>
      </c>
      <c r="E24" s="560">
        <v>6.0000000000000001E-3</v>
      </c>
      <c r="F24" s="573" t="s">
        <v>71</v>
      </c>
      <c r="G24" s="574" t="s">
        <v>701</v>
      </c>
      <c r="H24" s="574" t="s">
        <v>70</v>
      </c>
      <c r="I24" s="208">
        <v>70708</v>
      </c>
      <c r="J24" s="561">
        <v>-4125</v>
      </c>
    </row>
    <row r="25" spans="1:10" s="65" customFormat="1" ht="20.100000000000001" customHeight="1" x14ac:dyDescent="0.15">
      <c r="A25" s="556">
        <v>19</v>
      </c>
      <c r="B25" s="557" t="s">
        <v>63</v>
      </c>
      <c r="C25" s="218">
        <v>63912</v>
      </c>
      <c r="D25" s="560">
        <v>0.83599999999999997</v>
      </c>
      <c r="E25" s="560">
        <v>6.0000000000000001E-3</v>
      </c>
      <c r="F25" s="573" t="s">
        <v>71</v>
      </c>
      <c r="G25" s="574" t="s">
        <v>17</v>
      </c>
      <c r="H25" s="574" t="s">
        <v>72</v>
      </c>
      <c r="I25" s="208">
        <v>76495</v>
      </c>
      <c r="J25" s="561">
        <v>-12583</v>
      </c>
    </row>
    <row r="26" spans="1:10" s="65" customFormat="1" ht="20.100000000000001" customHeight="1" x14ac:dyDescent="0.15">
      <c r="A26" s="556">
        <v>20</v>
      </c>
      <c r="B26" s="557" t="s">
        <v>239</v>
      </c>
      <c r="C26" s="218">
        <v>52938</v>
      </c>
      <c r="D26" s="560">
        <v>0.96899999999999997</v>
      </c>
      <c r="E26" s="560">
        <v>5.0000000000000001E-3</v>
      </c>
      <c r="F26" s="573" t="s">
        <v>71</v>
      </c>
      <c r="G26" s="574" t="s">
        <v>17</v>
      </c>
      <c r="H26" s="574" t="s">
        <v>186</v>
      </c>
      <c r="I26" s="208">
        <v>54637</v>
      </c>
      <c r="J26" s="561">
        <v>-1699</v>
      </c>
    </row>
    <row r="27" spans="1:10" s="65" customFormat="1" ht="20.100000000000001" customHeight="1" x14ac:dyDescent="0.15">
      <c r="A27" s="564"/>
      <c r="B27" s="565" t="s">
        <v>184</v>
      </c>
      <c r="C27" s="230">
        <v>376338</v>
      </c>
      <c r="D27" s="566">
        <v>0.99199999999999999</v>
      </c>
      <c r="E27" s="566">
        <v>3.4000000000000002E-2</v>
      </c>
      <c r="F27" s="575"/>
      <c r="G27" s="576"/>
      <c r="H27" s="576"/>
      <c r="I27" s="221">
        <v>379246</v>
      </c>
      <c r="J27" s="567">
        <v>-2908</v>
      </c>
    </row>
    <row r="28" spans="1:10" ht="19.899999999999999" customHeight="1" x14ac:dyDescent="0.15">
      <c r="A28" s="147"/>
      <c r="B28" s="147"/>
      <c r="C28" s="147"/>
      <c r="D28" s="147"/>
      <c r="E28" s="147"/>
      <c r="F28" s="147"/>
      <c r="G28" s="147"/>
      <c r="H28" s="147"/>
      <c r="I28" s="147"/>
      <c r="J28" s="147"/>
    </row>
    <row r="29" spans="1:10" ht="19.899999999999999" customHeight="1" x14ac:dyDescent="0.15">
      <c r="A29" s="140" t="s">
        <v>78</v>
      </c>
      <c r="B29" s="147"/>
      <c r="C29" s="147"/>
      <c r="D29" s="147"/>
      <c r="E29" s="147"/>
      <c r="F29" s="147"/>
      <c r="G29" s="147"/>
      <c r="H29" s="147"/>
      <c r="I29" s="147"/>
      <c r="J29" s="234" t="s">
        <v>358</v>
      </c>
    </row>
    <row r="30" spans="1:10" s="60" customFormat="1" ht="19.899999999999999" customHeight="1" x14ac:dyDescent="0.15">
      <c r="A30" s="835"/>
      <c r="B30" s="836"/>
      <c r="C30" s="835" t="s">
        <v>750</v>
      </c>
      <c r="D30" s="848"/>
      <c r="E30" s="848"/>
      <c r="F30" s="848">
        <v>0</v>
      </c>
      <c r="G30" s="849"/>
      <c r="H30" s="850"/>
      <c r="I30" s="843" t="s">
        <v>753</v>
      </c>
      <c r="J30" s="845" t="s">
        <v>311</v>
      </c>
    </row>
    <row r="31" spans="1:10" s="60" customFormat="1" ht="19.899999999999999" customHeight="1" x14ac:dyDescent="0.15">
      <c r="A31" s="837"/>
      <c r="B31" s="838"/>
      <c r="C31" s="568" t="s">
        <v>67</v>
      </c>
      <c r="D31" s="568" t="s">
        <v>302</v>
      </c>
      <c r="E31" s="568" t="s">
        <v>68</v>
      </c>
      <c r="F31" s="839" t="s">
        <v>77</v>
      </c>
      <c r="G31" s="841"/>
      <c r="H31" s="842"/>
      <c r="I31" s="844"/>
      <c r="J31" s="845"/>
    </row>
    <row r="32" spans="1:10" s="65" customFormat="1" ht="20.100000000000001" customHeight="1" x14ac:dyDescent="0.15">
      <c r="A32" s="830" t="s">
        <v>69</v>
      </c>
      <c r="B32" s="831"/>
      <c r="C32" s="551">
        <v>33964408</v>
      </c>
      <c r="D32" s="552">
        <v>1.0229999999999999</v>
      </c>
      <c r="E32" s="553">
        <v>1</v>
      </c>
      <c r="F32" s="570"/>
      <c r="G32" s="570"/>
      <c r="H32" s="570"/>
      <c r="I32" s="554">
        <v>33190338</v>
      </c>
      <c r="J32" s="555">
        <v>774070</v>
      </c>
    </row>
    <row r="33" spans="1:10" s="65" customFormat="1" ht="20.100000000000001" customHeight="1" x14ac:dyDescent="0.15">
      <c r="A33" s="556">
        <v>1</v>
      </c>
      <c r="B33" s="557" t="s">
        <v>197</v>
      </c>
      <c r="C33" s="203">
        <v>15518242</v>
      </c>
      <c r="D33" s="558">
        <v>1.048</v>
      </c>
      <c r="E33" s="558">
        <v>0.45700000000000002</v>
      </c>
      <c r="F33" s="571" t="s">
        <v>491</v>
      </c>
      <c r="G33" s="572" t="s">
        <v>186</v>
      </c>
      <c r="H33" s="572" t="s">
        <v>336</v>
      </c>
      <c r="I33" s="204">
        <v>14804361</v>
      </c>
      <c r="J33" s="559">
        <v>713881</v>
      </c>
    </row>
    <row r="34" spans="1:10" s="65" customFormat="1" ht="20.100000000000001" customHeight="1" x14ac:dyDescent="0.15">
      <c r="A34" s="556"/>
      <c r="B34" s="557" t="s">
        <v>59</v>
      </c>
      <c r="C34" s="218">
        <v>430744</v>
      </c>
      <c r="D34" s="560">
        <v>1.0900000000000001</v>
      </c>
      <c r="E34" s="560">
        <v>1.2999999999999999E-2</v>
      </c>
      <c r="F34" s="573" t="s">
        <v>186</v>
      </c>
      <c r="G34" s="574" t="s">
        <v>22</v>
      </c>
      <c r="H34" s="574" t="s">
        <v>491</v>
      </c>
      <c r="I34" s="208">
        <v>395164</v>
      </c>
      <c r="J34" s="561">
        <v>35580</v>
      </c>
    </row>
    <row r="35" spans="1:10" s="65" customFormat="1" ht="20.100000000000001" customHeight="1" x14ac:dyDescent="0.15">
      <c r="A35" s="556">
        <v>2</v>
      </c>
      <c r="B35" s="557" t="s">
        <v>60</v>
      </c>
      <c r="C35" s="218">
        <v>2839781</v>
      </c>
      <c r="D35" s="560">
        <v>0.97899999999999998</v>
      </c>
      <c r="E35" s="560">
        <v>8.4000000000000005E-2</v>
      </c>
      <c r="F35" s="573" t="s">
        <v>28</v>
      </c>
      <c r="G35" s="574" t="s">
        <v>377</v>
      </c>
      <c r="H35" s="574" t="s">
        <v>72</v>
      </c>
      <c r="I35" s="208">
        <v>2899253</v>
      </c>
      <c r="J35" s="561">
        <v>-59472</v>
      </c>
    </row>
    <row r="36" spans="1:10" s="65" customFormat="1" ht="20.100000000000001" customHeight="1" x14ac:dyDescent="0.15">
      <c r="A36" s="556">
        <v>3</v>
      </c>
      <c r="B36" s="557" t="s">
        <v>62</v>
      </c>
      <c r="C36" s="218">
        <v>2327819</v>
      </c>
      <c r="D36" s="560">
        <v>1.127</v>
      </c>
      <c r="E36" s="560">
        <v>6.9000000000000006E-2</v>
      </c>
      <c r="F36" s="573" t="s">
        <v>491</v>
      </c>
      <c r="G36" s="574" t="s">
        <v>336</v>
      </c>
      <c r="H36" s="574" t="s">
        <v>378</v>
      </c>
      <c r="I36" s="208">
        <v>2066022</v>
      </c>
      <c r="J36" s="561">
        <v>261797</v>
      </c>
    </row>
    <row r="37" spans="1:10" s="65" customFormat="1" ht="20.100000000000001" customHeight="1" x14ac:dyDescent="0.15">
      <c r="A37" s="556">
        <v>4</v>
      </c>
      <c r="B37" s="557" t="s">
        <v>225</v>
      </c>
      <c r="C37" s="218">
        <v>2063522</v>
      </c>
      <c r="D37" s="560">
        <v>1.0009999999999999</v>
      </c>
      <c r="E37" s="560">
        <v>6.0999999999999999E-2</v>
      </c>
      <c r="F37" s="573" t="s">
        <v>72</v>
      </c>
      <c r="G37" s="574" t="s">
        <v>17</v>
      </c>
      <c r="H37" s="574" t="s">
        <v>186</v>
      </c>
      <c r="I37" s="208">
        <v>2062100</v>
      </c>
      <c r="J37" s="561">
        <v>1422</v>
      </c>
    </row>
    <row r="38" spans="1:10" s="65" customFormat="1" ht="20.100000000000001" customHeight="1" x14ac:dyDescent="0.15">
      <c r="A38" s="556">
        <v>5</v>
      </c>
      <c r="B38" s="557" t="s">
        <v>232</v>
      </c>
      <c r="C38" s="218">
        <v>1604639</v>
      </c>
      <c r="D38" s="560">
        <v>0.98199999999999998</v>
      </c>
      <c r="E38" s="560">
        <v>4.7E-2</v>
      </c>
      <c r="F38" s="573" t="s">
        <v>17</v>
      </c>
      <c r="G38" s="574" t="s">
        <v>72</v>
      </c>
      <c r="H38" s="574" t="s">
        <v>75</v>
      </c>
      <c r="I38" s="208">
        <v>1634494</v>
      </c>
      <c r="J38" s="561">
        <v>-29855</v>
      </c>
    </row>
    <row r="39" spans="1:10" s="65" customFormat="1" ht="20.100000000000001" customHeight="1" x14ac:dyDescent="0.15">
      <c r="A39" s="556">
        <v>6</v>
      </c>
      <c r="B39" s="557" t="s">
        <v>230</v>
      </c>
      <c r="C39" s="218">
        <v>1450356</v>
      </c>
      <c r="D39" s="560">
        <v>0.96299999999999997</v>
      </c>
      <c r="E39" s="560">
        <v>4.2999999999999997E-2</v>
      </c>
      <c r="F39" s="573" t="s">
        <v>17</v>
      </c>
      <c r="G39" s="574" t="s">
        <v>75</v>
      </c>
      <c r="H39" s="574" t="s">
        <v>336</v>
      </c>
      <c r="I39" s="208">
        <v>1506100</v>
      </c>
      <c r="J39" s="561">
        <v>-55744</v>
      </c>
    </row>
    <row r="40" spans="1:10" s="65" customFormat="1" ht="20.100000000000001" customHeight="1" x14ac:dyDescent="0.15">
      <c r="A40" s="556">
        <v>7</v>
      </c>
      <c r="B40" s="557" t="s">
        <v>233</v>
      </c>
      <c r="C40" s="218">
        <v>1174437</v>
      </c>
      <c r="D40" s="560">
        <v>1.036</v>
      </c>
      <c r="E40" s="560">
        <v>3.5000000000000003E-2</v>
      </c>
      <c r="F40" s="573" t="s">
        <v>491</v>
      </c>
      <c r="G40" s="574" t="s">
        <v>17</v>
      </c>
      <c r="H40" s="574" t="s">
        <v>72</v>
      </c>
      <c r="I40" s="208">
        <v>1133474</v>
      </c>
      <c r="J40" s="561">
        <v>40963</v>
      </c>
    </row>
    <row r="41" spans="1:10" s="65" customFormat="1" ht="20.100000000000001" customHeight="1" x14ac:dyDescent="0.15">
      <c r="A41" s="556">
        <v>8</v>
      </c>
      <c r="B41" s="557" t="s">
        <v>226</v>
      </c>
      <c r="C41" s="218">
        <v>1125509</v>
      </c>
      <c r="D41" s="560">
        <v>0.94399999999999995</v>
      </c>
      <c r="E41" s="560">
        <v>3.3000000000000002E-2</v>
      </c>
      <c r="F41" s="573" t="s">
        <v>73</v>
      </c>
      <c r="G41" s="574" t="s">
        <v>24</v>
      </c>
      <c r="H41" s="574" t="s">
        <v>186</v>
      </c>
      <c r="I41" s="208">
        <v>1192473</v>
      </c>
      <c r="J41" s="561">
        <v>-66964</v>
      </c>
    </row>
    <row r="42" spans="1:10" s="65" customFormat="1" ht="20.100000000000001" customHeight="1" x14ac:dyDescent="0.15">
      <c r="A42" s="556">
        <v>9</v>
      </c>
      <c r="B42" s="557" t="s">
        <v>61</v>
      </c>
      <c r="C42" s="218">
        <v>1102530</v>
      </c>
      <c r="D42" s="560">
        <v>0.98399999999999999</v>
      </c>
      <c r="E42" s="560">
        <v>3.2000000000000001E-2</v>
      </c>
      <c r="F42" s="573" t="s">
        <v>377</v>
      </c>
      <c r="G42" s="574" t="s">
        <v>380</v>
      </c>
      <c r="H42" s="574" t="s">
        <v>28</v>
      </c>
      <c r="I42" s="208">
        <v>1120800</v>
      </c>
      <c r="J42" s="561">
        <v>-18270</v>
      </c>
    </row>
    <row r="43" spans="1:10" s="65" customFormat="1" ht="20.100000000000001" customHeight="1" x14ac:dyDescent="0.15">
      <c r="A43" s="556">
        <v>10</v>
      </c>
      <c r="B43" s="557" t="s">
        <v>231</v>
      </c>
      <c r="C43" s="218">
        <v>889715</v>
      </c>
      <c r="D43" s="560">
        <v>1.046</v>
      </c>
      <c r="E43" s="560">
        <v>2.5999999999999999E-2</v>
      </c>
      <c r="F43" s="573" t="s">
        <v>491</v>
      </c>
      <c r="G43" s="574" t="s">
        <v>24</v>
      </c>
      <c r="H43" s="574" t="s">
        <v>313</v>
      </c>
      <c r="I43" s="208">
        <v>850544</v>
      </c>
      <c r="J43" s="561">
        <v>39171</v>
      </c>
    </row>
    <row r="44" spans="1:10" s="65" customFormat="1" ht="20.100000000000001" customHeight="1" x14ac:dyDescent="0.15">
      <c r="A44" s="556">
        <v>11</v>
      </c>
      <c r="B44" s="557" t="s">
        <v>236</v>
      </c>
      <c r="C44" s="218">
        <v>754432</v>
      </c>
      <c r="D44" s="560">
        <v>0.93600000000000005</v>
      </c>
      <c r="E44" s="560">
        <v>2.1999999999999999E-2</v>
      </c>
      <c r="F44" s="573" t="s">
        <v>17</v>
      </c>
      <c r="G44" s="574" t="s">
        <v>72</v>
      </c>
      <c r="H44" s="574" t="s">
        <v>186</v>
      </c>
      <c r="I44" s="208">
        <v>805939</v>
      </c>
      <c r="J44" s="561">
        <v>-51507</v>
      </c>
    </row>
    <row r="45" spans="1:10" s="65" customFormat="1" ht="20.100000000000001" customHeight="1" x14ac:dyDescent="0.15">
      <c r="A45" s="556">
        <v>12</v>
      </c>
      <c r="B45" s="557" t="s">
        <v>237</v>
      </c>
      <c r="C45" s="218">
        <v>474898</v>
      </c>
      <c r="D45" s="560">
        <v>0.98499999999999999</v>
      </c>
      <c r="E45" s="560">
        <v>1.4E-2</v>
      </c>
      <c r="F45" s="573" t="s">
        <v>71</v>
      </c>
      <c r="G45" s="574" t="s">
        <v>70</v>
      </c>
      <c r="H45" s="574" t="s">
        <v>17</v>
      </c>
      <c r="I45" s="208">
        <v>482253</v>
      </c>
      <c r="J45" s="561">
        <v>-7355</v>
      </c>
    </row>
    <row r="46" spans="1:10" s="65" customFormat="1" ht="20.100000000000001" customHeight="1" x14ac:dyDescent="0.15">
      <c r="A46" s="556">
        <v>13</v>
      </c>
      <c r="B46" s="557" t="s">
        <v>240</v>
      </c>
      <c r="C46" s="218">
        <v>466585</v>
      </c>
      <c r="D46" s="560">
        <v>0.879</v>
      </c>
      <c r="E46" s="560">
        <v>1.4E-2</v>
      </c>
      <c r="F46" s="573" t="s">
        <v>72</v>
      </c>
      <c r="G46" s="574" t="s">
        <v>17</v>
      </c>
      <c r="H46" s="574" t="s">
        <v>74</v>
      </c>
      <c r="I46" s="208">
        <v>530964</v>
      </c>
      <c r="J46" s="561">
        <v>-64379</v>
      </c>
    </row>
    <row r="47" spans="1:10" s="65" customFormat="1" ht="20.100000000000001" customHeight="1" x14ac:dyDescent="0.15">
      <c r="A47" s="556">
        <v>14</v>
      </c>
      <c r="B47" s="557" t="s">
        <v>63</v>
      </c>
      <c r="C47" s="218">
        <v>307553</v>
      </c>
      <c r="D47" s="560">
        <v>0.99399999999999999</v>
      </c>
      <c r="E47" s="560">
        <v>8.9999999999999993E-3</v>
      </c>
      <c r="F47" s="573" t="s">
        <v>74</v>
      </c>
      <c r="G47" s="574" t="s">
        <v>72</v>
      </c>
      <c r="H47" s="574" t="s">
        <v>17</v>
      </c>
      <c r="I47" s="208">
        <v>309258</v>
      </c>
      <c r="J47" s="561">
        <v>-1705</v>
      </c>
    </row>
    <row r="48" spans="1:10" s="65" customFormat="1" ht="20.100000000000001" customHeight="1" x14ac:dyDescent="0.15">
      <c r="A48" s="556">
        <v>15</v>
      </c>
      <c r="B48" s="557" t="s">
        <v>125</v>
      </c>
      <c r="C48" s="218">
        <v>239849</v>
      </c>
      <c r="D48" s="560">
        <v>1.139</v>
      </c>
      <c r="E48" s="560">
        <v>7.0000000000000001E-3</v>
      </c>
      <c r="F48" s="573" t="s">
        <v>73</v>
      </c>
      <c r="G48" s="574" t="s">
        <v>72</v>
      </c>
      <c r="H48" s="574" t="s">
        <v>24</v>
      </c>
      <c r="I48" s="208">
        <v>210630</v>
      </c>
      <c r="J48" s="561">
        <v>29219</v>
      </c>
    </row>
    <row r="49" spans="1:10" s="65" customFormat="1" ht="20.100000000000001" customHeight="1" x14ac:dyDescent="0.15">
      <c r="A49" s="556">
        <v>16</v>
      </c>
      <c r="B49" s="557" t="s">
        <v>239</v>
      </c>
      <c r="C49" s="218">
        <v>216322</v>
      </c>
      <c r="D49" s="560">
        <v>0.94599999999999995</v>
      </c>
      <c r="E49" s="560">
        <v>6.0000000000000001E-3</v>
      </c>
      <c r="F49" s="573" t="s">
        <v>72</v>
      </c>
      <c r="G49" s="574" t="s">
        <v>74</v>
      </c>
      <c r="H49" s="574" t="s">
        <v>24</v>
      </c>
      <c r="I49" s="208">
        <v>228723</v>
      </c>
      <c r="J49" s="561">
        <v>-12401</v>
      </c>
    </row>
    <row r="50" spans="1:10" s="65" customFormat="1" ht="20.100000000000001" customHeight="1" x14ac:dyDescent="0.15">
      <c r="A50" s="556">
        <v>17</v>
      </c>
      <c r="B50" s="557" t="s">
        <v>376</v>
      </c>
      <c r="C50" s="218">
        <v>179984</v>
      </c>
      <c r="D50" s="560">
        <v>1.452</v>
      </c>
      <c r="E50" s="560">
        <v>5.0000000000000001E-3</v>
      </c>
      <c r="F50" s="573" t="s">
        <v>377</v>
      </c>
      <c r="G50" s="574" t="s">
        <v>17</v>
      </c>
      <c r="H50" s="574" t="s">
        <v>72</v>
      </c>
      <c r="I50" s="208">
        <v>123954</v>
      </c>
      <c r="J50" s="561">
        <v>56030</v>
      </c>
    </row>
    <row r="51" spans="1:10" s="65" customFormat="1" ht="20.100000000000001" customHeight="1" x14ac:dyDescent="0.15">
      <c r="A51" s="556">
        <v>18</v>
      </c>
      <c r="B51" s="557" t="s">
        <v>64</v>
      </c>
      <c r="C51" s="218">
        <v>154087</v>
      </c>
      <c r="D51" s="560">
        <v>1.139</v>
      </c>
      <c r="E51" s="560">
        <v>5.0000000000000001E-3</v>
      </c>
      <c r="F51" s="573" t="s">
        <v>17</v>
      </c>
      <c r="G51" s="574" t="s">
        <v>378</v>
      </c>
      <c r="H51" s="574" t="s">
        <v>491</v>
      </c>
      <c r="I51" s="208">
        <v>135321</v>
      </c>
      <c r="J51" s="561">
        <v>18766</v>
      </c>
    </row>
    <row r="52" spans="1:10" s="65" customFormat="1" ht="20.100000000000001" customHeight="1" x14ac:dyDescent="0.15">
      <c r="A52" s="556">
        <v>19</v>
      </c>
      <c r="B52" s="557" t="s">
        <v>680</v>
      </c>
      <c r="C52" s="218">
        <v>135281</v>
      </c>
      <c r="D52" s="560">
        <v>1.0569999999999999</v>
      </c>
      <c r="E52" s="560">
        <v>4.0000000000000001E-3</v>
      </c>
      <c r="F52" s="573" t="s">
        <v>377</v>
      </c>
      <c r="G52" s="574" t="s">
        <v>74</v>
      </c>
      <c r="H52" s="574" t="s">
        <v>72</v>
      </c>
      <c r="I52" s="208">
        <v>128021</v>
      </c>
      <c r="J52" s="561">
        <v>7260</v>
      </c>
    </row>
    <row r="53" spans="1:10" s="65" customFormat="1" ht="20.100000000000001" customHeight="1" x14ac:dyDescent="0.15">
      <c r="A53" s="556">
        <v>20</v>
      </c>
      <c r="B53" s="557" t="s">
        <v>532</v>
      </c>
      <c r="C53" s="218">
        <v>77760</v>
      </c>
      <c r="D53" s="560">
        <v>0.77600000000000002</v>
      </c>
      <c r="E53" s="560">
        <v>2E-3</v>
      </c>
      <c r="F53" s="573" t="s">
        <v>72</v>
      </c>
      <c r="G53" s="574" t="s">
        <v>24</v>
      </c>
      <c r="H53" s="574" t="s">
        <v>374</v>
      </c>
      <c r="I53" s="208">
        <v>100162</v>
      </c>
      <c r="J53" s="561">
        <v>-22402</v>
      </c>
    </row>
    <row r="54" spans="1:10" s="65" customFormat="1" ht="20.100000000000001" customHeight="1" x14ac:dyDescent="0.15">
      <c r="A54" s="564"/>
      <c r="B54" s="565" t="s">
        <v>184</v>
      </c>
      <c r="C54" s="230">
        <v>861107</v>
      </c>
      <c r="D54" s="566">
        <v>0.995</v>
      </c>
      <c r="E54" s="566">
        <v>2.5000000000000001E-2</v>
      </c>
      <c r="F54" s="575"/>
      <c r="G54" s="576"/>
      <c r="H54" s="576"/>
      <c r="I54" s="221">
        <v>865492</v>
      </c>
      <c r="J54" s="567">
        <v>-4385</v>
      </c>
    </row>
  </sheetData>
  <mergeCells count="12">
    <mergeCell ref="A32:B32"/>
    <mergeCell ref="A3:B4"/>
    <mergeCell ref="C3:H3"/>
    <mergeCell ref="I3:I4"/>
    <mergeCell ref="J3:J4"/>
    <mergeCell ref="F4:H4"/>
    <mergeCell ref="A5:B5"/>
    <mergeCell ref="A30:B31"/>
    <mergeCell ref="C30:H30"/>
    <mergeCell ref="I30:I31"/>
    <mergeCell ref="J30:J31"/>
    <mergeCell ref="F31:H31"/>
  </mergeCells>
  <phoneticPr fontId="11"/>
  <pageMargins left="0.78740157480314965" right="0" top="0.59055118110236227" bottom="0.39370078740157483" header="0.39370078740157483" footer="0.19685039370078741"/>
  <pageSetup paperSize="9" scale="79" firstPageNumber="22" pageOrder="overThenDown" orientation="portrait" useFirstPageNumber="1" r:id="rId1"/>
  <headerFooter scaleWithDoc="0" alignWithMargins="0">
    <oddHeader xml:space="preserve">&amp;L&amp;"ＭＳ Ｐゴシック,太字"&amp;14 9 外貿貨物輸出・輸入別主要国別表（上位20位）&amp;R
</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FF"/>
  </sheetPr>
  <dimension ref="A1:T94"/>
  <sheetViews>
    <sheetView zoomScaleNormal="100" workbookViewId="0"/>
  </sheetViews>
  <sheetFormatPr defaultRowHeight="10.5" x14ac:dyDescent="0.15"/>
  <cols>
    <col min="1" max="1" width="2.75" style="59" customWidth="1"/>
    <col min="2" max="2" width="19.25" style="59" bestFit="1" customWidth="1"/>
    <col min="3" max="3" width="10.5" style="59" customWidth="1"/>
    <col min="4" max="10" width="11.125" style="59" customWidth="1"/>
    <col min="11" max="11" width="2.75" style="59" customWidth="1"/>
    <col min="12" max="12" width="19.25" style="59" bestFit="1" customWidth="1"/>
    <col min="13" max="20" width="11.125" style="59" customWidth="1"/>
    <col min="21" max="254" width="9" style="59"/>
    <col min="255" max="255" width="2.75" style="59" customWidth="1"/>
    <col min="256" max="256" width="19.25" style="59" bestFit="1" customWidth="1"/>
    <col min="257" max="264" width="11.125" style="59" customWidth="1"/>
    <col min="265" max="265" width="2.75" style="59" customWidth="1"/>
    <col min="266" max="266" width="19.25" style="59" bestFit="1" customWidth="1"/>
    <col min="267" max="273" width="11.125" style="59" customWidth="1"/>
    <col min="274" max="510" width="9" style="59"/>
    <col min="511" max="511" width="2.75" style="59" customWidth="1"/>
    <col min="512" max="512" width="19.25" style="59" bestFit="1" customWidth="1"/>
    <col min="513" max="520" width="11.125" style="59" customWidth="1"/>
    <col min="521" max="521" width="2.75" style="59" customWidth="1"/>
    <col min="522" max="522" width="19.25" style="59" bestFit="1" customWidth="1"/>
    <col min="523" max="529" width="11.125" style="59" customWidth="1"/>
    <col min="530" max="766" width="9" style="59"/>
    <col min="767" max="767" width="2.75" style="59" customWidth="1"/>
    <col min="768" max="768" width="19.25" style="59" bestFit="1" customWidth="1"/>
    <col min="769" max="776" width="11.125" style="59" customWidth="1"/>
    <col min="777" max="777" width="2.75" style="59" customWidth="1"/>
    <col min="778" max="778" width="19.25" style="59" bestFit="1" customWidth="1"/>
    <col min="779" max="785" width="11.125" style="59" customWidth="1"/>
    <col min="786" max="1022" width="9" style="59"/>
    <col min="1023" max="1023" width="2.75" style="59" customWidth="1"/>
    <col min="1024" max="1024" width="19.25" style="59" bestFit="1" customWidth="1"/>
    <col min="1025" max="1032" width="11.125" style="59" customWidth="1"/>
    <col min="1033" max="1033" width="2.75" style="59" customWidth="1"/>
    <col min="1034" max="1034" width="19.25" style="59" bestFit="1" customWidth="1"/>
    <col min="1035" max="1041" width="11.125" style="59" customWidth="1"/>
    <col min="1042" max="1278" width="9" style="59"/>
    <col min="1279" max="1279" width="2.75" style="59" customWidth="1"/>
    <col min="1280" max="1280" width="19.25" style="59" bestFit="1" customWidth="1"/>
    <col min="1281" max="1288" width="11.125" style="59" customWidth="1"/>
    <col min="1289" max="1289" width="2.75" style="59" customWidth="1"/>
    <col min="1290" max="1290" width="19.25" style="59" bestFit="1" customWidth="1"/>
    <col min="1291" max="1297" width="11.125" style="59" customWidth="1"/>
    <col min="1298" max="1534" width="9" style="59"/>
    <col min="1535" max="1535" width="2.75" style="59" customWidth="1"/>
    <col min="1536" max="1536" width="19.25" style="59" bestFit="1" customWidth="1"/>
    <col min="1537" max="1544" width="11.125" style="59" customWidth="1"/>
    <col min="1545" max="1545" width="2.75" style="59" customWidth="1"/>
    <col min="1546" max="1546" width="19.25" style="59" bestFit="1" customWidth="1"/>
    <col min="1547" max="1553" width="11.125" style="59" customWidth="1"/>
    <col min="1554" max="1790" width="9" style="59"/>
    <col min="1791" max="1791" width="2.75" style="59" customWidth="1"/>
    <col min="1792" max="1792" width="19.25" style="59" bestFit="1" customWidth="1"/>
    <col min="1793" max="1800" width="11.125" style="59" customWidth="1"/>
    <col min="1801" max="1801" width="2.75" style="59" customWidth="1"/>
    <col min="1802" max="1802" width="19.25" style="59" bestFit="1" customWidth="1"/>
    <col min="1803" max="1809" width="11.125" style="59" customWidth="1"/>
    <col min="1810" max="2046" width="9" style="59"/>
    <col min="2047" max="2047" width="2.75" style="59" customWidth="1"/>
    <col min="2048" max="2048" width="19.25" style="59" bestFit="1" customWidth="1"/>
    <col min="2049" max="2056" width="11.125" style="59" customWidth="1"/>
    <col min="2057" max="2057" width="2.75" style="59" customWidth="1"/>
    <col min="2058" max="2058" width="19.25" style="59" bestFit="1" customWidth="1"/>
    <col min="2059" max="2065" width="11.125" style="59" customWidth="1"/>
    <col min="2066" max="2302" width="9" style="59"/>
    <col min="2303" max="2303" width="2.75" style="59" customWidth="1"/>
    <col min="2304" max="2304" width="19.25" style="59" bestFit="1" customWidth="1"/>
    <col min="2305" max="2312" width="11.125" style="59" customWidth="1"/>
    <col min="2313" max="2313" width="2.75" style="59" customWidth="1"/>
    <col min="2314" max="2314" width="19.25" style="59" bestFit="1" customWidth="1"/>
    <col min="2315" max="2321" width="11.125" style="59" customWidth="1"/>
    <col min="2322" max="2558" width="9" style="59"/>
    <col min="2559" max="2559" width="2.75" style="59" customWidth="1"/>
    <col min="2560" max="2560" width="19.25" style="59" bestFit="1" customWidth="1"/>
    <col min="2561" max="2568" width="11.125" style="59" customWidth="1"/>
    <col min="2569" max="2569" width="2.75" style="59" customWidth="1"/>
    <col min="2570" max="2570" width="19.25" style="59" bestFit="1" customWidth="1"/>
    <col min="2571" max="2577" width="11.125" style="59" customWidth="1"/>
    <col min="2578" max="2814" width="9" style="59"/>
    <col min="2815" max="2815" width="2.75" style="59" customWidth="1"/>
    <col min="2816" max="2816" width="19.25" style="59" bestFit="1" customWidth="1"/>
    <col min="2817" max="2824" width="11.125" style="59" customWidth="1"/>
    <col min="2825" max="2825" width="2.75" style="59" customWidth="1"/>
    <col min="2826" max="2826" width="19.25" style="59" bestFit="1" customWidth="1"/>
    <col min="2827" max="2833" width="11.125" style="59" customWidth="1"/>
    <col min="2834" max="3070" width="9" style="59"/>
    <col min="3071" max="3071" width="2.75" style="59" customWidth="1"/>
    <col min="3072" max="3072" width="19.25" style="59" bestFit="1" customWidth="1"/>
    <col min="3073" max="3080" width="11.125" style="59" customWidth="1"/>
    <col min="3081" max="3081" width="2.75" style="59" customWidth="1"/>
    <col min="3082" max="3082" width="19.25" style="59" bestFit="1" customWidth="1"/>
    <col min="3083" max="3089" width="11.125" style="59" customWidth="1"/>
    <col min="3090" max="3326" width="9" style="59"/>
    <col min="3327" max="3327" width="2.75" style="59" customWidth="1"/>
    <col min="3328" max="3328" width="19.25" style="59" bestFit="1" customWidth="1"/>
    <col min="3329" max="3336" width="11.125" style="59" customWidth="1"/>
    <col min="3337" max="3337" width="2.75" style="59" customWidth="1"/>
    <col min="3338" max="3338" width="19.25" style="59" bestFit="1" customWidth="1"/>
    <col min="3339" max="3345" width="11.125" style="59" customWidth="1"/>
    <col min="3346" max="3582" width="9" style="59"/>
    <col min="3583" max="3583" width="2.75" style="59" customWidth="1"/>
    <col min="3584" max="3584" width="19.25" style="59" bestFit="1" customWidth="1"/>
    <col min="3585" max="3592" width="11.125" style="59" customWidth="1"/>
    <col min="3593" max="3593" width="2.75" style="59" customWidth="1"/>
    <col min="3594" max="3594" width="19.25" style="59" bestFit="1" customWidth="1"/>
    <col min="3595" max="3601" width="11.125" style="59" customWidth="1"/>
    <col min="3602" max="3838" width="9" style="59"/>
    <col min="3839" max="3839" width="2.75" style="59" customWidth="1"/>
    <col min="3840" max="3840" width="19.25" style="59" bestFit="1" customWidth="1"/>
    <col min="3841" max="3848" width="11.125" style="59" customWidth="1"/>
    <col min="3849" max="3849" width="2.75" style="59" customWidth="1"/>
    <col min="3850" max="3850" width="19.25" style="59" bestFit="1" customWidth="1"/>
    <col min="3851" max="3857" width="11.125" style="59" customWidth="1"/>
    <col min="3858" max="4094" width="9" style="59"/>
    <col min="4095" max="4095" width="2.75" style="59" customWidth="1"/>
    <col min="4096" max="4096" width="19.25" style="59" bestFit="1" customWidth="1"/>
    <col min="4097" max="4104" width="11.125" style="59" customWidth="1"/>
    <col min="4105" max="4105" width="2.75" style="59" customWidth="1"/>
    <col min="4106" max="4106" width="19.25" style="59" bestFit="1" customWidth="1"/>
    <col min="4107" max="4113" width="11.125" style="59" customWidth="1"/>
    <col min="4114" max="4350" width="9" style="59"/>
    <col min="4351" max="4351" width="2.75" style="59" customWidth="1"/>
    <col min="4352" max="4352" width="19.25" style="59" bestFit="1" customWidth="1"/>
    <col min="4353" max="4360" width="11.125" style="59" customWidth="1"/>
    <col min="4361" max="4361" width="2.75" style="59" customWidth="1"/>
    <col min="4362" max="4362" width="19.25" style="59" bestFit="1" customWidth="1"/>
    <col min="4363" max="4369" width="11.125" style="59" customWidth="1"/>
    <col min="4370" max="4606" width="9" style="59"/>
    <col min="4607" max="4607" width="2.75" style="59" customWidth="1"/>
    <col min="4608" max="4608" width="19.25" style="59" bestFit="1" customWidth="1"/>
    <col min="4609" max="4616" width="11.125" style="59" customWidth="1"/>
    <col min="4617" max="4617" width="2.75" style="59" customWidth="1"/>
    <col min="4618" max="4618" width="19.25" style="59" bestFit="1" customWidth="1"/>
    <col min="4619" max="4625" width="11.125" style="59" customWidth="1"/>
    <col min="4626" max="4862" width="9" style="59"/>
    <col min="4863" max="4863" width="2.75" style="59" customWidth="1"/>
    <col min="4864" max="4864" width="19.25" style="59" bestFit="1" customWidth="1"/>
    <col min="4865" max="4872" width="11.125" style="59" customWidth="1"/>
    <col min="4873" max="4873" width="2.75" style="59" customWidth="1"/>
    <col min="4874" max="4874" width="19.25" style="59" bestFit="1" customWidth="1"/>
    <col min="4875" max="4881" width="11.125" style="59" customWidth="1"/>
    <col min="4882" max="5118" width="9" style="59"/>
    <col min="5119" max="5119" width="2.75" style="59" customWidth="1"/>
    <col min="5120" max="5120" width="19.25" style="59" bestFit="1" customWidth="1"/>
    <col min="5121" max="5128" width="11.125" style="59" customWidth="1"/>
    <col min="5129" max="5129" width="2.75" style="59" customWidth="1"/>
    <col min="5130" max="5130" width="19.25" style="59" bestFit="1" customWidth="1"/>
    <col min="5131" max="5137" width="11.125" style="59" customWidth="1"/>
    <col min="5138" max="5374" width="9" style="59"/>
    <col min="5375" max="5375" width="2.75" style="59" customWidth="1"/>
    <col min="5376" max="5376" width="19.25" style="59" bestFit="1" customWidth="1"/>
    <col min="5377" max="5384" width="11.125" style="59" customWidth="1"/>
    <col min="5385" max="5385" width="2.75" style="59" customWidth="1"/>
    <col min="5386" max="5386" width="19.25" style="59" bestFit="1" customWidth="1"/>
    <col min="5387" max="5393" width="11.125" style="59" customWidth="1"/>
    <col min="5394" max="5630" width="9" style="59"/>
    <col min="5631" max="5631" width="2.75" style="59" customWidth="1"/>
    <col min="5632" max="5632" width="19.25" style="59" bestFit="1" customWidth="1"/>
    <col min="5633" max="5640" width="11.125" style="59" customWidth="1"/>
    <col min="5641" max="5641" width="2.75" style="59" customWidth="1"/>
    <col min="5642" max="5642" width="19.25" style="59" bestFit="1" customWidth="1"/>
    <col min="5643" max="5649" width="11.125" style="59" customWidth="1"/>
    <col min="5650" max="5886" width="9" style="59"/>
    <col min="5887" max="5887" width="2.75" style="59" customWidth="1"/>
    <col min="5888" max="5888" width="19.25" style="59" bestFit="1" customWidth="1"/>
    <col min="5889" max="5896" width="11.125" style="59" customWidth="1"/>
    <col min="5897" max="5897" width="2.75" style="59" customWidth="1"/>
    <col min="5898" max="5898" width="19.25" style="59" bestFit="1" customWidth="1"/>
    <col min="5899" max="5905" width="11.125" style="59" customWidth="1"/>
    <col min="5906" max="6142" width="9" style="59"/>
    <col min="6143" max="6143" width="2.75" style="59" customWidth="1"/>
    <col min="6144" max="6144" width="19.25" style="59" bestFit="1" customWidth="1"/>
    <col min="6145" max="6152" width="11.125" style="59" customWidth="1"/>
    <col min="6153" max="6153" width="2.75" style="59" customWidth="1"/>
    <col min="6154" max="6154" width="19.25" style="59" bestFit="1" customWidth="1"/>
    <col min="6155" max="6161" width="11.125" style="59" customWidth="1"/>
    <col min="6162" max="6398" width="9" style="59"/>
    <col min="6399" max="6399" width="2.75" style="59" customWidth="1"/>
    <col min="6400" max="6400" width="19.25" style="59" bestFit="1" customWidth="1"/>
    <col min="6401" max="6408" width="11.125" style="59" customWidth="1"/>
    <col min="6409" max="6409" width="2.75" style="59" customWidth="1"/>
    <col min="6410" max="6410" width="19.25" style="59" bestFit="1" customWidth="1"/>
    <col min="6411" max="6417" width="11.125" style="59" customWidth="1"/>
    <col min="6418" max="6654" width="9" style="59"/>
    <col min="6655" max="6655" width="2.75" style="59" customWidth="1"/>
    <col min="6656" max="6656" width="19.25" style="59" bestFit="1" customWidth="1"/>
    <col min="6657" max="6664" width="11.125" style="59" customWidth="1"/>
    <col min="6665" max="6665" width="2.75" style="59" customWidth="1"/>
    <col min="6666" max="6666" width="19.25" style="59" bestFit="1" customWidth="1"/>
    <col min="6667" max="6673" width="11.125" style="59" customWidth="1"/>
    <col min="6674" max="6910" width="9" style="59"/>
    <col min="6911" max="6911" width="2.75" style="59" customWidth="1"/>
    <col min="6912" max="6912" width="19.25" style="59" bestFit="1" customWidth="1"/>
    <col min="6913" max="6920" width="11.125" style="59" customWidth="1"/>
    <col min="6921" max="6921" width="2.75" style="59" customWidth="1"/>
    <col min="6922" max="6922" width="19.25" style="59" bestFit="1" customWidth="1"/>
    <col min="6923" max="6929" width="11.125" style="59" customWidth="1"/>
    <col min="6930" max="7166" width="9" style="59"/>
    <col min="7167" max="7167" width="2.75" style="59" customWidth="1"/>
    <col min="7168" max="7168" width="19.25" style="59" bestFit="1" customWidth="1"/>
    <col min="7169" max="7176" width="11.125" style="59" customWidth="1"/>
    <col min="7177" max="7177" width="2.75" style="59" customWidth="1"/>
    <col min="7178" max="7178" width="19.25" style="59" bestFit="1" customWidth="1"/>
    <col min="7179" max="7185" width="11.125" style="59" customWidth="1"/>
    <col min="7186" max="7422" width="9" style="59"/>
    <col min="7423" max="7423" width="2.75" style="59" customWidth="1"/>
    <col min="7424" max="7424" width="19.25" style="59" bestFit="1" customWidth="1"/>
    <col min="7425" max="7432" width="11.125" style="59" customWidth="1"/>
    <col min="7433" max="7433" width="2.75" style="59" customWidth="1"/>
    <col min="7434" max="7434" width="19.25" style="59" bestFit="1" customWidth="1"/>
    <col min="7435" max="7441" width="11.125" style="59" customWidth="1"/>
    <col min="7442" max="7678" width="9" style="59"/>
    <col min="7679" max="7679" width="2.75" style="59" customWidth="1"/>
    <col min="7680" max="7680" width="19.25" style="59" bestFit="1" customWidth="1"/>
    <col min="7681" max="7688" width="11.125" style="59" customWidth="1"/>
    <col min="7689" max="7689" width="2.75" style="59" customWidth="1"/>
    <col min="7690" max="7690" width="19.25" style="59" bestFit="1" customWidth="1"/>
    <col min="7691" max="7697" width="11.125" style="59" customWidth="1"/>
    <col min="7698" max="7934" width="9" style="59"/>
    <col min="7935" max="7935" width="2.75" style="59" customWidth="1"/>
    <col min="7936" max="7936" width="19.25" style="59" bestFit="1" customWidth="1"/>
    <col min="7937" max="7944" width="11.125" style="59" customWidth="1"/>
    <col min="7945" max="7945" width="2.75" style="59" customWidth="1"/>
    <col min="7946" max="7946" width="19.25" style="59" bestFit="1" customWidth="1"/>
    <col min="7947" max="7953" width="11.125" style="59" customWidth="1"/>
    <col min="7954" max="8190" width="9" style="59"/>
    <col min="8191" max="8191" width="2.75" style="59" customWidth="1"/>
    <col min="8192" max="8192" width="19.25" style="59" bestFit="1" customWidth="1"/>
    <col min="8193" max="8200" width="11.125" style="59" customWidth="1"/>
    <col min="8201" max="8201" width="2.75" style="59" customWidth="1"/>
    <col min="8202" max="8202" width="19.25" style="59" bestFit="1" customWidth="1"/>
    <col min="8203" max="8209" width="11.125" style="59" customWidth="1"/>
    <col min="8210" max="8446" width="9" style="59"/>
    <col min="8447" max="8447" width="2.75" style="59" customWidth="1"/>
    <col min="8448" max="8448" width="19.25" style="59" bestFit="1" customWidth="1"/>
    <col min="8449" max="8456" width="11.125" style="59" customWidth="1"/>
    <col min="8457" max="8457" width="2.75" style="59" customWidth="1"/>
    <col min="8458" max="8458" width="19.25" style="59" bestFit="1" customWidth="1"/>
    <col min="8459" max="8465" width="11.125" style="59" customWidth="1"/>
    <col min="8466" max="8702" width="9" style="59"/>
    <col min="8703" max="8703" width="2.75" style="59" customWidth="1"/>
    <col min="8704" max="8704" width="19.25" style="59" bestFit="1" customWidth="1"/>
    <col min="8705" max="8712" width="11.125" style="59" customWidth="1"/>
    <col min="8713" max="8713" width="2.75" style="59" customWidth="1"/>
    <col min="8714" max="8714" width="19.25" style="59" bestFit="1" customWidth="1"/>
    <col min="8715" max="8721" width="11.125" style="59" customWidth="1"/>
    <col min="8722" max="8958" width="9" style="59"/>
    <col min="8959" max="8959" width="2.75" style="59" customWidth="1"/>
    <col min="8960" max="8960" width="19.25" style="59" bestFit="1" customWidth="1"/>
    <col min="8961" max="8968" width="11.125" style="59" customWidth="1"/>
    <col min="8969" max="8969" width="2.75" style="59" customWidth="1"/>
    <col min="8970" max="8970" width="19.25" style="59" bestFit="1" customWidth="1"/>
    <col min="8971" max="8977" width="11.125" style="59" customWidth="1"/>
    <col min="8978" max="9214" width="9" style="59"/>
    <col min="9215" max="9215" width="2.75" style="59" customWidth="1"/>
    <col min="9216" max="9216" width="19.25" style="59" bestFit="1" customWidth="1"/>
    <col min="9217" max="9224" width="11.125" style="59" customWidth="1"/>
    <col min="9225" max="9225" width="2.75" style="59" customWidth="1"/>
    <col min="9226" max="9226" width="19.25" style="59" bestFit="1" customWidth="1"/>
    <col min="9227" max="9233" width="11.125" style="59" customWidth="1"/>
    <col min="9234" max="9470" width="9" style="59"/>
    <col min="9471" max="9471" width="2.75" style="59" customWidth="1"/>
    <col min="9472" max="9472" width="19.25" style="59" bestFit="1" customWidth="1"/>
    <col min="9473" max="9480" width="11.125" style="59" customWidth="1"/>
    <col min="9481" max="9481" width="2.75" style="59" customWidth="1"/>
    <col min="9482" max="9482" width="19.25" style="59" bestFit="1" customWidth="1"/>
    <col min="9483" max="9489" width="11.125" style="59" customWidth="1"/>
    <col min="9490" max="9726" width="9" style="59"/>
    <col min="9727" max="9727" width="2.75" style="59" customWidth="1"/>
    <col min="9728" max="9728" width="19.25" style="59" bestFit="1" customWidth="1"/>
    <col min="9729" max="9736" width="11.125" style="59" customWidth="1"/>
    <col min="9737" max="9737" width="2.75" style="59" customWidth="1"/>
    <col min="9738" max="9738" width="19.25" style="59" bestFit="1" customWidth="1"/>
    <col min="9739" max="9745" width="11.125" style="59" customWidth="1"/>
    <col min="9746" max="9982" width="9" style="59"/>
    <col min="9983" max="9983" width="2.75" style="59" customWidth="1"/>
    <col min="9984" max="9984" width="19.25" style="59" bestFit="1" customWidth="1"/>
    <col min="9985" max="9992" width="11.125" style="59" customWidth="1"/>
    <col min="9993" max="9993" width="2.75" style="59" customWidth="1"/>
    <col min="9994" max="9994" width="19.25" style="59" bestFit="1" customWidth="1"/>
    <col min="9995" max="10001" width="11.125" style="59" customWidth="1"/>
    <col min="10002" max="10238" width="9" style="59"/>
    <col min="10239" max="10239" width="2.75" style="59" customWidth="1"/>
    <col min="10240" max="10240" width="19.25" style="59" bestFit="1" customWidth="1"/>
    <col min="10241" max="10248" width="11.125" style="59" customWidth="1"/>
    <col min="10249" max="10249" width="2.75" style="59" customWidth="1"/>
    <col min="10250" max="10250" width="19.25" style="59" bestFit="1" customWidth="1"/>
    <col min="10251" max="10257" width="11.125" style="59" customWidth="1"/>
    <col min="10258" max="10494" width="9" style="59"/>
    <col min="10495" max="10495" width="2.75" style="59" customWidth="1"/>
    <col min="10496" max="10496" width="19.25" style="59" bestFit="1" customWidth="1"/>
    <col min="10497" max="10504" width="11.125" style="59" customWidth="1"/>
    <col min="10505" max="10505" width="2.75" style="59" customWidth="1"/>
    <col min="10506" max="10506" width="19.25" style="59" bestFit="1" customWidth="1"/>
    <col min="10507" max="10513" width="11.125" style="59" customWidth="1"/>
    <col min="10514" max="10750" width="9" style="59"/>
    <col min="10751" max="10751" width="2.75" style="59" customWidth="1"/>
    <col min="10752" max="10752" width="19.25" style="59" bestFit="1" customWidth="1"/>
    <col min="10753" max="10760" width="11.125" style="59" customWidth="1"/>
    <col min="10761" max="10761" width="2.75" style="59" customWidth="1"/>
    <col min="10762" max="10762" width="19.25" style="59" bestFit="1" customWidth="1"/>
    <col min="10763" max="10769" width="11.125" style="59" customWidth="1"/>
    <col min="10770" max="11006" width="9" style="59"/>
    <col min="11007" max="11007" width="2.75" style="59" customWidth="1"/>
    <col min="11008" max="11008" width="19.25" style="59" bestFit="1" customWidth="1"/>
    <col min="11009" max="11016" width="11.125" style="59" customWidth="1"/>
    <col min="11017" max="11017" width="2.75" style="59" customWidth="1"/>
    <col min="11018" max="11018" width="19.25" style="59" bestFit="1" customWidth="1"/>
    <col min="11019" max="11025" width="11.125" style="59" customWidth="1"/>
    <col min="11026" max="11262" width="9" style="59"/>
    <col min="11263" max="11263" width="2.75" style="59" customWidth="1"/>
    <col min="11264" max="11264" width="19.25" style="59" bestFit="1" customWidth="1"/>
    <col min="11265" max="11272" width="11.125" style="59" customWidth="1"/>
    <col min="11273" max="11273" width="2.75" style="59" customWidth="1"/>
    <col min="11274" max="11274" width="19.25" style="59" bestFit="1" customWidth="1"/>
    <col min="11275" max="11281" width="11.125" style="59" customWidth="1"/>
    <col min="11282" max="11518" width="9" style="59"/>
    <col min="11519" max="11519" width="2.75" style="59" customWidth="1"/>
    <col min="11520" max="11520" width="19.25" style="59" bestFit="1" customWidth="1"/>
    <col min="11521" max="11528" width="11.125" style="59" customWidth="1"/>
    <col min="11529" max="11529" width="2.75" style="59" customWidth="1"/>
    <col min="11530" max="11530" width="19.25" style="59" bestFit="1" customWidth="1"/>
    <col min="11531" max="11537" width="11.125" style="59" customWidth="1"/>
    <col min="11538" max="11774" width="9" style="59"/>
    <col min="11775" max="11775" width="2.75" style="59" customWidth="1"/>
    <col min="11776" max="11776" width="19.25" style="59" bestFit="1" customWidth="1"/>
    <col min="11777" max="11784" width="11.125" style="59" customWidth="1"/>
    <col min="11785" max="11785" width="2.75" style="59" customWidth="1"/>
    <col min="11786" max="11786" width="19.25" style="59" bestFit="1" customWidth="1"/>
    <col min="11787" max="11793" width="11.125" style="59" customWidth="1"/>
    <col min="11794" max="12030" width="9" style="59"/>
    <col min="12031" max="12031" width="2.75" style="59" customWidth="1"/>
    <col min="12032" max="12032" width="19.25" style="59" bestFit="1" customWidth="1"/>
    <col min="12033" max="12040" width="11.125" style="59" customWidth="1"/>
    <col min="12041" max="12041" width="2.75" style="59" customWidth="1"/>
    <col min="12042" max="12042" width="19.25" style="59" bestFit="1" customWidth="1"/>
    <col min="12043" max="12049" width="11.125" style="59" customWidth="1"/>
    <col min="12050" max="12286" width="9" style="59"/>
    <col min="12287" max="12287" width="2.75" style="59" customWidth="1"/>
    <col min="12288" max="12288" width="19.25" style="59" bestFit="1" customWidth="1"/>
    <col min="12289" max="12296" width="11.125" style="59" customWidth="1"/>
    <col min="12297" max="12297" width="2.75" style="59" customWidth="1"/>
    <col min="12298" max="12298" width="19.25" style="59" bestFit="1" customWidth="1"/>
    <col min="12299" max="12305" width="11.125" style="59" customWidth="1"/>
    <col min="12306" max="12542" width="9" style="59"/>
    <col min="12543" max="12543" width="2.75" style="59" customWidth="1"/>
    <col min="12544" max="12544" width="19.25" style="59" bestFit="1" customWidth="1"/>
    <col min="12545" max="12552" width="11.125" style="59" customWidth="1"/>
    <col min="12553" max="12553" width="2.75" style="59" customWidth="1"/>
    <col min="12554" max="12554" width="19.25" style="59" bestFit="1" customWidth="1"/>
    <col min="12555" max="12561" width="11.125" style="59" customWidth="1"/>
    <col min="12562" max="12798" width="9" style="59"/>
    <col min="12799" max="12799" width="2.75" style="59" customWidth="1"/>
    <col min="12800" max="12800" width="19.25" style="59" bestFit="1" customWidth="1"/>
    <col min="12801" max="12808" width="11.125" style="59" customWidth="1"/>
    <col min="12809" max="12809" width="2.75" style="59" customWidth="1"/>
    <col min="12810" max="12810" width="19.25" style="59" bestFit="1" customWidth="1"/>
    <col min="12811" max="12817" width="11.125" style="59" customWidth="1"/>
    <col min="12818" max="13054" width="9" style="59"/>
    <col min="13055" max="13055" width="2.75" style="59" customWidth="1"/>
    <col min="13056" max="13056" width="19.25" style="59" bestFit="1" customWidth="1"/>
    <col min="13057" max="13064" width="11.125" style="59" customWidth="1"/>
    <col min="13065" max="13065" width="2.75" style="59" customWidth="1"/>
    <col min="13066" max="13066" width="19.25" style="59" bestFit="1" customWidth="1"/>
    <col min="13067" max="13073" width="11.125" style="59" customWidth="1"/>
    <col min="13074" max="13310" width="9" style="59"/>
    <col min="13311" max="13311" width="2.75" style="59" customWidth="1"/>
    <col min="13312" max="13312" width="19.25" style="59" bestFit="1" customWidth="1"/>
    <col min="13313" max="13320" width="11.125" style="59" customWidth="1"/>
    <col min="13321" max="13321" width="2.75" style="59" customWidth="1"/>
    <col min="13322" max="13322" width="19.25" style="59" bestFit="1" customWidth="1"/>
    <col min="13323" max="13329" width="11.125" style="59" customWidth="1"/>
    <col min="13330" max="13566" width="9" style="59"/>
    <col min="13567" max="13567" width="2.75" style="59" customWidth="1"/>
    <col min="13568" max="13568" width="19.25" style="59" bestFit="1" customWidth="1"/>
    <col min="13569" max="13576" width="11.125" style="59" customWidth="1"/>
    <col min="13577" max="13577" width="2.75" style="59" customWidth="1"/>
    <col min="13578" max="13578" width="19.25" style="59" bestFit="1" customWidth="1"/>
    <col min="13579" max="13585" width="11.125" style="59" customWidth="1"/>
    <col min="13586" max="13822" width="9" style="59"/>
    <col min="13823" max="13823" width="2.75" style="59" customWidth="1"/>
    <col min="13824" max="13824" width="19.25" style="59" bestFit="1" customWidth="1"/>
    <col min="13825" max="13832" width="11.125" style="59" customWidth="1"/>
    <col min="13833" max="13833" width="2.75" style="59" customWidth="1"/>
    <col min="13834" max="13834" width="19.25" style="59" bestFit="1" customWidth="1"/>
    <col min="13835" max="13841" width="11.125" style="59" customWidth="1"/>
    <col min="13842" max="14078" width="9" style="59"/>
    <col min="14079" max="14079" width="2.75" style="59" customWidth="1"/>
    <col min="14080" max="14080" width="19.25" style="59" bestFit="1" customWidth="1"/>
    <col min="14081" max="14088" width="11.125" style="59" customWidth="1"/>
    <col min="14089" max="14089" width="2.75" style="59" customWidth="1"/>
    <col min="14090" max="14090" width="19.25" style="59" bestFit="1" customWidth="1"/>
    <col min="14091" max="14097" width="11.125" style="59" customWidth="1"/>
    <col min="14098" max="14334" width="9" style="59"/>
    <col min="14335" max="14335" width="2.75" style="59" customWidth="1"/>
    <col min="14336" max="14336" width="19.25" style="59" bestFit="1" customWidth="1"/>
    <col min="14337" max="14344" width="11.125" style="59" customWidth="1"/>
    <col min="14345" max="14345" width="2.75" style="59" customWidth="1"/>
    <col min="14346" max="14346" width="19.25" style="59" bestFit="1" customWidth="1"/>
    <col min="14347" max="14353" width="11.125" style="59" customWidth="1"/>
    <col min="14354" max="14590" width="9" style="59"/>
    <col min="14591" max="14591" width="2.75" style="59" customWidth="1"/>
    <col min="14592" max="14592" width="19.25" style="59" bestFit="1" customWidth="1"/>
    <col min="14593" max="14600" width="11.125" style="59" customWidth="1"/>
    <col min="14601" max="14601" width="2.75" style="59" customWidth="1"/>
    <col min="14602" max="14602" width="19.25" style="59" bestFit="1" customWidth="1"/>
    <col min="14603" max="14609" width="11.125" style="59" customWidth="1"/>
    <col min="14610" max="14846" width="9" style="59"/>
    <col min="14847" max="14847" width="2.75" style="59" customWidth="1"/>
    <col min="14848" max="14848" width="19.25" style="59" bestFit="1" customWidth="1"/>
    <col min="14849" max="14856" width="11.125" style="59" customWidth="1"/>
    <col min="14857" max="14857" width="2.75" style="59" customWidth="1"/>
    <col min="14858" max="14858" width="19.25" style="59" bestFit="1" customWidth="1"/>
    <col min="14859" max="14865" width="11.125" style="59" customWidth="1"/>
    <col min="14866" max="15102" width="9" style="59"/>
    <col min="15103" max="15103" width="2.75" style="59" customWidth="1"/>
    <col min="15104" max="15104" width="19.25" style="59" bestFit="1" customWidth="1"/>
    <col min="15105" max="15112" width="11.125" style="59" customWidth="1"/>
    <col min="15113" max="15113" width="2.75" style="59" customWidth="1"/>
    <col min="15114" max="15114" width="19.25" style="59" bestFit="1" customWidth="1"/>
    <col min="15115" max="15121" width="11.125" style="59" customWidth="1"/>
    <col min="15122" max="15358" width="9" style="59"/>
    <col min="15359" max="15359" width="2.75" style="59" customWidth="1"/>
    <col min="15360" max="15360" width="19.25" style="59" bestFit="1" customWidth="1"/>
    <col min="15361" max="15368" width="11.125" style="59" customWidth="1"/>
    <col min="15369" max="15369" width="2.75" style="59" customWidth="1"/>
    <col min="15370" max="15370" width="19.25" style="59" bestFit="1" customWidth="1"/>
    <col min="15371" max="15377" width="11.125" style="59" customWidth="1"/>
    <col min="15378" max="15614" width="9" style="59"/>
    <col min="15615" max="15615" width="2.75" style="59" customWidth="1"/>
    <col min="15616" max="15616" width="19.25" style="59" bestFit="1" customWidth="1"/>
    <col min="15617" max="15624" width="11.125" style="59" customWidth="1"/>
    <col min="15625" max="15625" width="2.75" style="59" customWidth="1"/>
    <col min="15626" max="15626" width="19.25" style="59" bestFit="1" customWidth="1"/>
    <col min="15627" max="15633" width="11.125" style="59" customWidth="1"/>
    <col min="15634" max="15870" width="9" style="59"/>
    <col min="15871" max="15871" width="2.75" style="59" customWidth="1"/>
    <col min="15872" max="15872" width="19.25" style="59" bestFit="1" customWidth="1"/>
    <col min="15873" max="15880" width="11.125" style="59" customWidth="1"/>
    <col min="15881" max="15881" width="2.75" style="59" customWidth="1"/>
    <col min="15882" max="15882" width="19.25" style="59" bestFit="1" customWidth="1"/>
    <col min="15883" max="15889" width="11.125" style="59" customWidth="1"/>
    <col min="15890" max="16126" width="9" style="59"/>
    <col min="16127" max="16127" width="2.75" style="59" customWidth="1"/>
    <col min="16128" max="16128" width="19.25" style="59" bestFit="1" customWidth="1"/>
    <col min="16129" max="16136" width="11.125" style="59" customWidth="1"/>
    <col min="16137" max="16137" width="2.75" style="59" customWidth="1"/>
    <col min="16138" max="16138" width="19.25" style="59" bestFit="1" customWidth="1"/>
    <col min="16139" max="16145" width="11.125" style="59" customWidth="1"/>
    <col min="16146" max="16384" width="9" style="59"/>
  </cols>
  <sheetData>
    <row r="1" spans="1:20" ht="21" x14ac:dyDescent="0.15">
      <c r="A1" s="577" t="s">
        <v>567</v>
      </c>
      <c r="B1" s="549"/>
      <c r="C1" s="549"/>
      <c r="D1" s="549"/>
      <c r="E1" s="549"/>
      <c r="F1" s="549"/>
      <c r="G1" s="549"/>
      <c r="H1" s="549"/>
      <c r="I1" s="549"/>
      <c r="J1" s="549"/>
      <c r="K1" s="549"/>
      <c r="L1" s="549"/>
      <c r="M1" s="549"/>
      <c r="N1" s="549"/>
      <c r="O1" s="549"/>
      <c r="P1" s="549"/>
      <c r="Q1" s="549"/>
      <c r="R1" s="549"/>
      <c r="S1" s="549"/>
    </row>
    <row r="2" spans="1:20" ht="11.25" x14ac:dyDescent="0.15">
      <c r="A2" s="549"/>
      <c r="B2" s="549"/>
      <c r="C2" s="549"/>
      <c r="D2" s="549"/>
      <c r="E2" s="549"/>
      <c r="F2" s="549"/>
      <c r="G2" s="549"/>
      <c r="H2" s="549"/>
      <c r="I2" s="549"/>
      <c r="J2" s="258" t="s">
        <v>358</v>
      </c>
      <c r="K2" s="549"/>
      <c r="L2" s="549"/>
      <c r="M2" s="549"/>
      <c r="N2" s="549"/>
      <c r="O2" s="549"/>
      <c r="P2" s="549"/>
      <c r="Q2" s="549"/>
      <c r="R2" s="549"/>
      <c r="S2" s="258" t="s">
        <v>358</v>
      </c>
      <c r="T2" s="9"/>
    </row>
    <row r="3" spans="1:20" s="60" customFormat="1" ht="30" customHeight="1" x14ac:dyDescent="0.15">
      <c r="A3" s="816" t="s">
        <v>426</v>
      </c>
      <c r="B3" s="817"/>
      <c r="C3" s="99" t="s">
        <v>81</v>
      </c>
      <c r="D3" s="99" t="s">
        <v>79</v>
      </c>
      <c r="E3" s="99" t="s">
        <v>82</v>
      </c>
      <c r="F3" s="99" t="s">
        <v>84</v>
      </c>
      <c r="G3" s="99" t="s">
        <v>80</v>
      </c>
      <c r="H3" s="99" t="s">
        <v>390</v>
      </c>
      <c r="I3" s="99" t="s">
        <v>312</v>
      </c>
      <c r="J3" s="99" t="s">
        <v>343</v>
      </c>
      <c r="K3" s="816" t="s">
        <v>426</v>
      </c>
      <c r="L3" s="817"/>
      <c r="M3" s="99" t="s">
        <v>700</v>
      </c>
      <c r="N3" s="99" t="s">
        <v>391</v>
      </c>
      <c r="O3" s="99" t="s">
        <v>534</v>
      </c>
      <c r="P3" s="99" t="s">
        <v>699</v>
      </c>
      <c r="Q3" s="99" t="s">
        <v>233</v>
      </c>
      <c r="R3" s="99" t="s">
        <v>415</v>
      </c>
      <c r="S3" s="99" t="s">
        <v>754</v>
      </c>
      <c r="T3" s="89"/>
    </row>
    <row r="4" spans="1:20" s="61" customFormat="1" ht="11.1" customHeight="1" x14ac:dyDescent="0.15">
      <c r="A4" s="808" t="s">
        <v>427</v>
      </c>
      <c r="B4" s="809"/>
      <c r="C4" s="108">
        <v>1585193</v>
      </c>
      <c r="D4" s="109">
        <v>689376</v>
      </c>
      <c r="E4" s="109">
        <v>521074</v>
      </c>
      <c r="F4" s="109">
        <v>496677</v>
      </c>
      <c r="G4" s="109">
        <v>465831</v>
      </c>
      <c r="H4" s="109">
        <v>393571</v>
      </c>
      <c r="I4" s="110">
        <v>293930</v>
      </c>
      <c r="J4" s="111">
        <v>283662</v>
      </c>
      <c r="K4" s="810" t="s">
        <v>427</v>
      </c>
      <c r="L4" s="811"/>
      <c r="M4" s="109">
        <v>267805</v>
      </c>
      <c r="N4" s="109">
        <v>233379</v>
      </c>
      <c r="O4" s="109">
        <v>227666</v>
      </c>
      <c r="P4" s="109">
        <v>224431</v>
      </c>
      <c r="Q4" s="109">
        <v>215795</v>
      </c>
      <c r="R4" s="109">
        <v>202877</v>
      </c>
      <c r="S4" s="111">
        <v>167905</v>
      </c>
      <c r="T4" s="90"/>
    </row>
    <row r="5" spans="1:20" s="61" customFormat="1" ht="11.1" customHeight="1" x14ac:dyDescent="0.15">
      <c r="A5" s="810" t="s">
        <v>371</v>
      </c>
      <c r="B5" s="811"/>
      <c r="C5" s="112">
        <v>17547</v>
      </c>
      <c r="D5" s="110">
        <v>163</v>
      </c>
      <c r="E5" s="110">
        <v>1110</v>
      </c>
      <c r="F5" s="110">
        <v>46681</v>
      </c>
      <c r="G5" s="110">
        <v>426</v>
      </c>
      <c r="H5" s="110">
        <v>7530</v>
      </c>
      <c r="I5" s="110">
        <v>4328</v>
      </c>
      <c r="J5" s="111">
        <v>38522</v>
      </c>
      <c r="K5" s="810" t="s">
        <v>371</v>
      </c>
      <c r="L5" s="811"/>
      <c r="M5" s="110">
        <v>469</v>
      </c>
      <c r="N5" s="110">
        <v>25932</v>
      </c>
      <c r="O5" s="110">
        <v>635</v>
      </c>
      <c r="P5" s="110">
        <v>367</v>
      </c>
      <c r="Q5" s="110">
        <v>12869</v>
      </c>
      <c r="R5" s="110">
        <v>1680</v>
      </c>
      <c r="S5" s="111">
        <v>163</v>
      </c>
      <c r="T5" s="90"/>
    </row>
    <row r="6" spans="1:20" ht="11.1" customHeight="1" x14ac:dyDescent="0.15">
      <c r="A6" s="116">
        <v>1</v>
      </c>
      <c r="B6" s="117" t="s">
        <v>372</v>
      </c>
      <c r="C6" s="113" t="s">
        <v>212</v>
      </c>
      <c r="D6" s="114" t="s">
        <v>212</v>
      </c>
      <c r="E6" s="114" t="s">
        <v>212</v>
      </c>
      <c r="F6" s="114" t="s">
        <v>212</v>
      </c>
      <c r="G6" s="114" t="s">
        <v>212</v>
      </c>
      <c r="H6" s="114" t="s">
        <v>212</v>
      </c>
      <c r="I6" s="114" t="s">
        <v>212</v>
      </c>
      <c r="J6" s="115" t="s">
        <v>212</v>
      </c>
      <c r="K6" s="116">
        <v>1</v>
      </c>
      <c r="L6" s="117" t="s">
        <v>372</v>
      </c>
      <c r="M6" s="114" t="s">
        <v>212</v>
      </c>
      <c r="N6" s="114" t="s">
        <v>212</v>
      </c>
      <c r="O6" s="114" t="s">
        <v>212</v>
      </c>
      <c r="P6" s="114" t="s">
        <v>212</v>
      </c>
      <c r="Q6" s="114" t="s">
        <v>212</v>
      </c>
      <c r="R6" s="114" t="s">
        <v>212</v>
      </c>
      <c r="S6" s="115" t="s">
        <v>212</v>
      </c>
      <c r="T6" s="83"/>
    </row>
    <row r="7" spans="1:20" ht="11.1" customHeight="1" x14ac:dyDescent="0.15">
      <c r="A7" s="116">
        <v>2</v>
      </c>
      <c r="B7" s="117" t="s">
        <v>497</v>
      </c>
      <c r="C7" s="113">
        <v>5328</v>
      </c>
      <c r="D7" s="114" t="s">
        <v>212</v>
      </c>
      <c r="E7" s="114">
        <v>744</v>
      </c>
      <c r="F7" s="114">
        <v>27</v>
      </c>
      <c r="G7" s="114">
        <v>136</v>
      </c>
      <c r="H7" s="114">
        <v>61</v>
      </c>
      <c r="I7" s="114">
        <v>65</v>
      </c>
      <c r="J7" s="115">
        <v>4212</v>
      </c>
      <c r="K7" s="116">
        <v>2</v>
      </c>
      <c r="L7" s="117" t="s">
        <v>497</v>
      </c>
      <c r="M7" s="114">
        <v>120</v>
      </c>
      <c r="N7" s="114">
        <v>203</v>
      </c>
      <c r="O7" s="114">
        <v>356</v>
      </c>
      <c r="P7" s="114">
        <v>30</v>
      </c>
      <c r="Q7" s="114">
        <v>865</v>
      </c>
      <c r="R7" s="114">
        <v>2</v>
      </c>
      <c r="S7" s="115" t="s">
        <v>212</v>
      </c>
      <c r="T7" s="83"/>
    </row>
    <row r="8" spans="1:20" ht="11.1" customHeight="1" x14ac:dyDescent="0.15">
      <c r="A8" s="116">
        <v>3</v>
      </c>
      <c r="B8" s="117" t="s">
        <v>498</v>
      </c>
      <c r="C8" s="113" t="s">
        <v>212</v>
      </c>
      <c r="D8" s="114" t="s">
        <v>212</v>
      </c>
      <c r="E8" s="114" t="s">
        <v>212</v>
      </c>
      <c r="F8" s="114" t="s">
        <v>212</v>
      </c>
      <c r="G8" s="114" t="s">
        <v>212</v>
      </c>
      <c r="H8" s="114" t="s">
        <v>212</v>
      </c>
      <c r="I8" s="114" t="s">
        <v>212</v>
      </c>
      <c r="J8" s="115" t="s">
        <v>212</v>
      </c>
      <c r="K8" s="116">
        <v>3</v>
      </c>
      <c r="L8" s="117" t="s">
        <v>498</v>
      </c>
      <c r="M8" s="114" t="s">
        <v>212</v>
      </c>
      <c r="N8" s="114" t="s">
        <v>212</v>
      </c>
      <c r="O8" s="114" t="s">
        <v>212</v>
      </c>
      <c r="P8" s="114" t="s">
        <v>212</v>
      </c>
      <c r="Q8" s="114" t="s">
        <v>212</v>
      </c>
      <c r="R8" s="114" t="s">
        <v>212</v>
      </c>
      <c r="S8" s="115" t="s">
        <v>212</v>
      </c>
      <c r="T8" s="83"/>
    </row>
    <row r="9" spans="1:20" ht="11.1" customHeight="1" x14ac:dyDescent="0.15">
      <c r="A9" s="116">
        <v>4</v>
      </c>
      <c r="B9" s="117" t="s">
        <v>32</v>
      </c>
      <c r="C9" s="113" t="s">
        <v>212</v>
      </c>
      <c r="D9" s="114" t="s">
        <v>212</v>
      </c>
      <c r="E9" s="114" t="s">
        <v>212</v>
      </c>
      <c r="F9" s="114">
        <v>15</v>
      </c>
      <c r="G9" s="114">
        <v>11</v>
      </c>
      <c r="H9" s="114" t="s">
        <v>212</v>
      </c>
      <c r="I9" s="114" t="s">
        <v>212</v>
      </c>
      <c r="J9" s="115">
        <v>97</v>
      </c>
      <c r="K9" s="116">
        <v>4</v>
      </c>
      <c r="L9" s="117" t="s">
        <v>32</v>
      </c>
      <c r="M9" s="114" t="s">
        <v>212</v>
      </c>
      <c r="N9" s="114" t="s">
        <v>212</v>
      </c>
      <c r="O9" s="114">
        <v>14</v>
      </c>
      <c r="P9" s="114" t="s">
        <v>212</v>
      </c>
      <c r="Q9" s="114">
        <v>5</v>
      </c>
      <c r="R9" s="114">
        <v>15</v>
      </c>
      <c r="S9" s="115" t="s">
        <v>212</v>
      </c>
      <c r="T9" s="83"/>
    </row>
    <row r="10" spans="1:20" ht="11.1" customHeight="1" x14ac:dyDescent="0.15">
      <c r="A10" s="116">
        <v>5</v>
      </c>
      <c r="B10" s="117" t="s">
        <v>303</v>
      </c>
      <c r="C10" s="113" t="s">
        <v>212</v>
      </c>
      <c r="D10" s="114" t="s">
        <v>212</v>
      </c>
      <c r="E10" s="114" t="s">
        <v>212</v>
      </c>
      <c r="F10" s="114" t="s">
        <v>212</v>
      </c>
      <c r="G10" s="114" t="s">
        <v>212</v>
      </c>
      <c r="H10" s="114" t="s">
        <v>212</v>
      </c>
      <c r="I10" s="114" t="s">
        <v>212</v>
      </c>
      <c r="J10" s="115" t="s">
        <v>212</v>
      </c>
      <c r="K10" s="116">
        <v>5</v>
      </c>
      <c r="L10" s="117" t="s">
        <v>303</v>
      </c>
      <c r="M10" s="114" t="s">
        <v>212</v>
      </c>
      <c r="N10" s="114" t="s">
        <v>212</v>
      </c>
      <c r="O10" s="114" t="s">
        <v>212</v>
      </c>
      <c r="P10" s="114" t="s">
        <v>212</v>
      </c>
      <c r="Q10" s="114" t="s">
        <v>212</v>
      </c>
      <c r="R10" s="114" t="s">
        <v>212</v>
      </c>
      <c r="S10" s="115" t="s">
        <v>212</v>
      </c>
      <c r="T10" s="83"/>
    </row>
    <row r="11" spans="1:20" ht="11.1" customHeight="1" x14ac:dyDescent="0.15">
      <c r="A11" s="116">
        <v>6</v>
      </c>
      <c r="B11" s="117" t="s">
        <v>499</v>
      </c>
      <c r="C11" s="113">
        <v>188</v>
      </c>
      <c r="D11" s="114" t="s">
        <v>212</v>
      </c>
      <c r="E11" s="114" t="s">
        <v>212</v>
      </c>
      <c r="F11" s="114">
        <v>1240</v>
      </c>
      <c r="G11" s="114">
        <v>30</v>
      </c>
      <c r="H11" s="114">
        <v>495</v>
      </c>
      <c r="I11" s="114">
        <v>45</v>
      </c>
      <c r="J11" s="115">
        <v>14588</v>
      </c>
      <c r="K11" s="116">
        <v>6</v>
      </c>
      <c r="L11" s="117" t="s">
        <v>499</v>
      </c>
      <c r="M11" s="114">
        <v>15</v>
      </c>
      <c r="N11" s="114">
        <v>22301</v>
      </c>
      <c r="O11" s="114">
        <v>13</v>
      </c>
      <c r="P11" s="114">
        <v>300</v>
      </c>
      <c r="Q11" s="114">
        <v>4596</v>
      </c>
      <c r="R11" s="114">
        <v>450</v>
      </c>
      <c r="S11" s="115">
        <v>15</v>
      </c>
      <c r="T11" s="83"/>
    </row>
    <row r="12" spans="1:20" ht="11.1" customHeight="1" x14ac:dyDescent="0.15">
      <c r="A12" s="116">
        <v>7</v>
      </c>
      <c r="B12" s="117" t="s">
        <v>373</v>
      </c>
      <c r="C12" s="113" t="s">
        <v>212</v>
      </c>
      <c r="D12" s="114" t="s">
        <v>212</v>
      </c>
      <c r="E12" s="114" t="s">
        <v>212</v>
      </c>
      <c r="F12" s="114" t="s">
        <v>212</v>
      </c>
      <c r="G12" s="114" t="s">
        <v>212</v>
      </c>
      <c r="H12" s="114" t="s">
        <v>212</v>
      </c>
      <c r="I12" s="114" t="s">
        <v>212</v>
      </c>
      <c r="J12" s="115" t="s">
        <v>212</v>
      </c>
      <c r="K12" s="116">
        <v>7</v>
      </c>
      <c r="L12" s="117" t="s">
        <v>373</v>
      </c>
      <c r="M12" s="114" t="s">
        <v>212</v>
      </c>
      <c r="N12" s="114">
        <v>3</v>
      </c>
      <c r="O12" s="114" t="s">
        <v>212</v>
      </c>
      <c r="P12" s="114" t="s">
        <v>212</v>
      </c>
      <c r="Q12" s="114" t="s">
        <v>212</v>
      </c>
      <c r="R12" s="114" t="s">
        <v>212</v>
      </c>
      <c r="S12" s="115" t="s">
        <v>212</v>
      </c>
      <c r="T12" s="83"/>
    </row>
    <row r="13" spans="1:20" ht="11.1" customHeight="1" x14ac:dyDescent="0.15">
      <c r="A13" s="116">
        <v>8</v>
      </c>
      <c r="B13" s="117" t="s">
        <v>374</v>
      </c>
      <c r="C13" s="113">
        <v>2690</v>
      </c>
      <c r="D13" s="114">
        <v>103</v>
      </c>
      <c r="E13" s="114">
        <v>323</v>
      </c>
      <c r="F13" s="114">
        <v>1855</v>
      </c>
      <c r="G13" s="114">
        <v>30</v>
      </c>
      <c r="H13" s="114" t="s">
        <v>212</v>
      </c>
      <c r="I13" s="114">
        <v>97</v>
      </c>
      <c r="J13" s="115">
        <v>842</v>
      </c>
      <c r="K13" s="116">
        <v>8</v>
      </c>
      <c r="L13" s="117" t="s">
        <v>374</v>
      </c>
      <c r="M13" s="114">
        <v>22</v>
      </c>
      <c r="N13" s="114">
        <v>545</v>
      </c>
      <c r="O13" s="114">
        <v>177</v>
      </c>
      <c r="P13" s="114">
        <v>37</v>
      </c>
      <c r="Q13" s="114">
        <v>2048</v>
      </c>
      <c r="R13" s="114">
        <v>808</v>
      </c>
      <c r="S13" s="115">
        <v>56</v>
      </c>
      <c r="T13" s="83"/>
    </row>
    <row r="14" spans="1:20" ht="11.1" customHeight="1" x14ac:dyDescent="0.15">
      <c r="A14" s="116">
        <v>9</v>
      </c>
      <c r="B14" s="117" t="s">
        <v>375</v>
      </c>
      <c r="C14" s="113" t="s">
        <v>212</v>
      </c>
      <c r="D14" s="114" t="s">
        <v>212</v>
      </c>
      <c r="E14" s="114" t="s">
        <v>212</v>
      </c>
      <c r="F14" s="114" t="s">
        <v>212</v>
      </c>
      <c r="G14" s="114" t="s">
        <v>212</v>
      </c>
      <c r="H14" s="114" t="s">
        <v>212</v>
      </c>
      <c r="I14" s="114" t="s">
        <v>212</v>
      </c>
      <c r="J14" s="115" t="s">
        <v>212</v>
      </c>
      <c r="K14" s="116">
        <v>9</v>
      </c>
      <c r="L14" s="117" t="s">
        <v>375</v>
      </c>
      <c r="M14" s="114" t="s">
        <v>212</v>
      </c>
      <c r="N14" s="114" t="s">
        <v>212</v>
      </c>
      <c r="O14" s="114" t="s">
        <v>212</v>
      </c>
      <c r="P14" s="114" t="s">
        <v>212</v>
      </c>
      <c r="Q14" s="114" t="s">
        <v>212</v>
      </c>
      <c r="R14" s="114" t="s">
        <v>212</v>
      </c>
      <c r="S14" s="115" t="s">
        <v>212</v>
      </c>
      <c r="T14" s="83"/>
    </row>
    <row r="15" spans="1:20" ht="11.1" customHeight="1" x14ac:dyDescent="0.15">
      <c r="A15" s="116">
        <v>10</v>
      </c>
      <c r="B15" s="117" t="s">
        <v>377</v>
      </c>
      <c r="C15" s="113">
        <v>2890</v>
      </c>
      <c r="D15" s="114">
        <v>60</v>
      </c>
      <c r="E15" s="114">
        <v>15</v>
      </c>
      <c r="F15" s="114">
        <v>17274</v>
      </c>
      <c r="G15" s="114" t="s">
        <v>212</v>
      </c>
      <c r="H15" s="114">
        <v>1700</v>
      </c>
      <c r="I15" s="114">
        <v>661</v>
      </c>
      <c r="J15" s="115">
        <v>13829</v>
      </c>
      <c r="K15" s="116">
        <v>10</v>
      </c>
      <c r="L15" s="117" t="s">
        <v>377</v>
      </c>
      <c r="M15" s="114" t="s">
        <v>212</v>
      </c>
      <c r="N15" s="114">
        <v>516</v>
      </c>
      <c r="O15" s="114" t="s">
        <v>212</v>
      </c>
      <c r="P15" s="114" t="s">
        <v>212</v>
      </c>
      <c r="Q15" s="114">
        <v>1507</v>
      </c>
      <c r="R15" s="114">
        <v>75</v>
      </c>
      <c r="S15" s="115" t="s">
        <v>212</v>
      </c>
      <c r="T15" s="83"/>
    </row>
    <row r="16" spans="1:20" ht="11.1" customHeight="1" x14ac:dyDescent="0.15">
      <c r="A16" s="116">
        <v>11</v>
      </c>
      <c r="B16" s="117" t="s">
        <v>378</v>
      </c>
      <c r="C16" s="113">
        <v>6451</v>
      </c>
      <c r="D16" s="114" t="s">
        <v>212</v>
      </c>
      <c r="E16" s="114">
        <v>28</v>
      </c>
      <c r="F16" s="114">
        <v>26270</v>
      </c>
      <c r="G16" s="114">
        <v>219</v>
      </c>
      <c r="H16" s="114">
        <v>5274</v>
      </c>
      <c r="I16" s="114">
        <v>3460</v>
      </c>
      <c r="J16" s="115">
        <v>4954</v>
      </c>
      <c r="K16" s="116">
        <v>11</v>
      </c>
      <c r="L16" s="117" t="s">
        <v>378</v>
      </c>
      <c r="M16" s="114">
        <v>312</v>
      </c>
      <c r="N16" s="114">
        <v>2364</v>
      </c>
      <c r="O16" s="114">
        <v>75</v>
      </c>
      <c r="P16" s="114" t="s">
        <v>212</v>
      </c>
      <c r="Q16" s="114">
        <v>3848</v>
      </c>
      <c r="R16" s="114">
        <v>330</v>
      </c>
      <c r="S16" s="115">
        <v>92</v>
      </c>
      <c r="T16" s="83"/>
    </row>
    <row r="17" spans="1:20" s="61" customFormat="1" ht="11.1" customHeight="1" x14ac:dyDescent="0.15">
      <c r="A17" s="810" t="s">
        <v>33</v>
      </c>
      <c r="B17" s="811"/>
      <c r="C17" s="112">
        <v>858</v>
      </c>
      <c r="D17" s="110">
        <v>1027</v>
      </c>
      <c r="E17" s="110" t="s">
        <v>212</v>
      </c>
      <c r="F17" s="110">
        <v>109</v>
      </c>
      <c r="G17" s="110">
        <v>1290</v>
      </c>
      <c r="H17" s="110">
        <v>30</v>
      </c>
      <c r="I17" s="110">
        <v>3306</v>
      </c>
      <c r="J17" s="111" t="s">
        <v>212</v>
      </c>
      <c r="K17" s="810" t="s">
        <v>33</v>
      </c>
      <c r="L17" s="811"/>
      <c r="M17" s="110">
        <v>13</v>
      </c>
      <c r="N17" s="110">
        <v>6</v>
      </c>
      <c r="O17" s="110">
        <v>5</v>
      </c>
      <c r="P17" s="110">
        <v>641</v>
      </c>
      <c r="Q17" s="110">
        <v>3</v>
      </c>
      <c r="R17" s="110" t="s">
        <v>212</v>
      </c>
      <c r="S17" s="111" t="s">
        <v>212</v>
      </c>
      <c r="T17" s="90"/>
    </row>
    <row r="18" spans="1:20" ht="11.1" customHeight="1" x14ac:dyDescent="0.15">
      <c r="A18" s="116">
        <v>12</v>
      </c>
      <c r="B18" s="117" t="s">
        <v>379</v>
      </c>
      <c r="C18" s="113" t="s">
        <v>212</v>
      </c>
      <c r="D18" s="114">
        <v>362</v>
      </c>
      <c r="E18" s="114" t="s">
        <v>212</v>
      </c>
      <c r="F18" s="114" t="s">
        <v>212</v>
      </c>
      <c r="G18" s="114" t="s">
        <v>212</v>
      </c>
      <c r="H18" s="114" t="s">
        <v>212</v>
      </c>
      <c r="I18" s="114" t="s">
        <v>212</v>
      </c>
      <c r="J18" s="115" t="s">
        <v>212</v>
      </c>
      <c r="K18" s="116">
        <v>12</v>
      </c>
      <c r="L18" s="117" t="s">
        <v>379</v>
      </c>
      <c r="M18" s="114" t="s">
        <v>212</v>
      </c>
      <c r="N18" s="114" t="s">
        <v>212</v>
      </c>
      <c r="O18" s="114" t="s">
        <v>212</v>
      </c>
      <c r="P18" s="114">
        <v>608</v>
      </c>
      <c r="Q18" s="114" t="s">
        <v>212</v>
      </c>
      <c r="R18" s="114" t="s">
        <v>212</v>
      </c>
      <c r="S18" s="115" t="s">
        <v>212</v>
      </c>
      <c r="T18" s="83"/>
    </row>
    <row r="19" spans="1:20" ht="11.1" customHeight="1" x14ac:dyDescent="0.15">
      <c r="A19" s="116">
        <v>13</v>
      </c>
      <c r="B19" s="117" t="s">
        <v>380</v>
      </c>
      <c r="C19" s="113">
        <v>858</v>
      </c>
      <c r="D19" s="114">
        <v>665</v>
      </c>
      <c r="E19" s="114" t="s">
        <v>212</v>
      </c>
      <c r="F19" s="114" t="s">
        <v>212</v>
      </c>
      <c r="G19" s="114">
        <v>1290</v>
      </c>
      <c r="H19" s="114">
        <v>30</v>
      </c>
      <c r="I19" s="114">
        <v>3215</v>
      </c>
      <c r="J19" s="115" t="s">
        <v>212</v>
      </c>
      <c r="K19" s="116">
        <v>13</v>
      </c>
      <c r="L19" s="117" t="s">
        <v>380</v>
      </c>
      <c r="M19" s="114" t="s">
        <v>212</v>
      </c>
      <c r="N19" s="114" t="s">
        <v>212</v>
      </c>
      <c r="O19" s="114">
        <v>4</v>
      </c>
      <c r="P19" s="114">
        <v>30</v>
      </c>
      <c r="Q19" s="114" t="s">
        <v>212</v>
      </c>
      <c r="R19" s="114" t="s">
        <v>212</v>
      </c>
      <c r="S19" s="115" t="s">
        <v>212</v>
      </c>
      <c r="T19" s="83"/>
    </row>
    <row r="20" spans="1:20" ht="11.1" customHeight="1" x14ac:dyDescent="0.15">
      <c r="A20" s="116">
        <v>14</v>
      </c>
      <c r="B20" s="117" t="s">
        <v>381</v>
      </c>
      <c r="C20" s="113" t="s">
        <v>212</v>
      </c>
      <c r="D20" s="114" t="s">
        <v>212</v>
      </c>
      <c r="E20" s="114" t="s">
        <v>212</v>
      </c>
      <c r="F20" s="114" t="s">
        <v>212</v>
      </c>
      <c r="G20" s="114" t="s">
        <v>212</v>
      </c>
      <c r="H20" s="114" t="s">
        <v>212</v>
      </c>
      <c r="I20" s="114" t="s">
        <v>212</v>
      </c>
      <c r="J20" s="115" t="s">
        <v>212</v>
      </c>
      <c r="K20" s="116">
        <v>14</v>
      </c>
      <c r="L20" s="117" t="s">
        <v>381</v>
      </c>
      <c r="M20" s="114" t="s">
        <v>212</v>
      </c>
      <c r="N20" s="114" t="s">
        <v>212</v>
      </c>
      <c r="O20" s="114" t="s">
        <v>212</v>
      </c>
      <c r="P20" s="114" t="s">
        <v>212</v>
      </c>
      <c r="Q20" s="114">
        <v>3</v>
      </c>
      <c r="R20" s="114" t="s">
        <v>212</v>
      </c>
      <c r="S20" s="115" t="s">
        <v>212</v>
      </c>
      <c r="T20" s="83"/>
    </row>
    <row r="21" spans="1:20" ht="11.1" customHeight="1" x14ac:dyDescent="0.15">
      <c r="A21" s="116">
        <v>15</v>
      </c>
      <c r="B21" s="117" t="s">
        <v>34</v>
      </c>
      <c r="C21" s="113" t="s">
        <v>212</v>
      </c>
      <c r="D21" s="114" t="s">
        <v>212</v>
      </c>
      <c r="E21" s="114" t="s">
        <v>212</v>
      </c>
      <c r="F21" s="114">
        <v>109</v>
      </c>
      <c r="G21" s="114" t="s">
        <v>212</v>
      </c>
      <c r="H21" s="114" t="s">
        <v>212</v>
      </c>
      <c r="I21" s="114" t="s">
        <v>212</v>
      </c>
      <c r="J21" s="115" t="s">
        <v>212</v>
      </c>
      <c r="K21" s="116">
        <v>15</v>
      </c>
      <c r="L21" s="117" t="s">
        <v>34</v>
      </c>
      <c r="M21" s="114" t="s">
        <v>212</v>
      </c>
      <c r="N21" s="114" t="s">
        <v>212</v>
      </c>
      <c r="O21" s="114" t="s">
        <v>212</v>
      </c>
      <c r="P21" s="114" t="s">
        <v>212</v>
      </c>
      <c r="Q21" s="114" t="s">
        <v>212</v>
      </c>
      <c r="R21" s="114" t="s">
        <v>212</v>
      </c>
      <c r="S21" s="115" t="s">
        <v>212</v>
      </c>
      <c r="T21" s="83"/>
    </row>
    <row r="22" spans="1:20" ht="11.1" customHeight="1" x14ac:dyDescent="0.15">
      <c r="A22" s="116">
        <v>16</v>
      </c>
      <c r="B22" s="117" t="s">
        <v>50</v>
      </c>
      <c r="C22" s="113" t="s">
        <v>212</v>
      </c>
      <c r="D22" s="114" t="s">
        <v>212</v>
      </c>
      <c r="E22" s="114" t="s">
        <v>212</v>
      </c>
      <c r="F22" s="114" t="s">
        <v>212</v>
      </c>
      <c r="G22" s="114" t="s">
        <v>212</v>
      </c>
      <c r="H22" s="114" t="s">
        <v>212</v>
      </c>
      <c r="I22" s="114">
        <v>90</v>
      </c>
      <c r="J22" s="115" t="s">
        <v>212</v>
      </c>
      <c r="K22" s="116">
        <v>16</v>
      </c>
      <c r="L22" s="117" t="s">
        <v>50</v>
      </c>
      <c r="M22" s="114">
        <v>13</v>
      </c>
      <c r="N22" s="114">
        <v>6</v>
      </c>
      <c r="O22" s="114" t="s">
        <v>212</v>
      </c>
      <c r="P22" s="114" t="s">
        <v>212</v>
      </c>
      <c r="Q22" s="114" t="s">
        <v>212</v>
      </c>
      <c r="R22" s="114" t="s">
        <v>212</v>
      </c>
      <c r="S22" s="115" t="s">
        <v>212</v>
      </c>
      <c r="T22" s="83"/>
    </row>
    <row r="23" spans="1:20" ht="11.1" customHeight="1" x14ac:dyDescent="0.15">
      <c r="A23" s="116">
        <v>17</v>
      </c>
      <c r="B23" s="117" t="s">
        <v>382</v>
      </c>
      <c r="C23" s="113" t="s">
        <v>212</v>
      </c>
      <c r="D23" s="114" t="s">
        <v>212</v>
      </c>
      <c r="E23" s="114" t="s">
        <v>212</v>
      </c>
      <c r="F23" s="114" t="s">
        <v>212</v>
      </c>
      <c r="G23" s="114" t="s">
        <v>212</v>
      </c>
      <c r="H23" s="114" t="s">
        <v>212</v>
      </c>
      <c r="I23" s="114">
        <v>1</v>
      </c>
      <c r="J23" s="115" t="s">
        <v>212</v>
      </c>
      <c r="K23" s="116">
        <v>17</v>
      </c>
      <c r="L23" s="117" t="s">
        <v>382</v>
      </c>
      <c r="M23" s="114" t="s">
        <v>212</v>
      </c>
      <c r="N23" s="114" t="s">
        <v>212</v>
      </c>
      <c r="O23" s="114">
        <v>1</v>
      </c>
      <c r="P23" s="114">
        <v>3</v>
      </c>
      <c r="Q23" s="114" t="s">
        <v>212</v>
      </c>
      <c r="R23" s="114" t="s">
        <v>212</v>
      </c>
      <c r="S23" s="115" t="s">
        <v>212</v>
      </c>
      <c r="T23" s="83"/>
    </row>
    <row r="24" spans="1:20" s="61" customFormat="1" ht="11.1" customHeight="1" x14ac:dyDescent="0.15">
      <c r="A24" s="810" t="s">
        <v>383</v>
      </c>
      <c r="B24" s="811"/>
      <c r="C24" s="112">
        <v>248</v>
      </c>
      <c r="D24" s="110">
        <v>13740</v>
      </c>
      <c r="E24" s="110">
        <v>104</v>
      </c>
      <c r="F24" s="110">
        <v>357</v>
      </c>
      <c r="G24" s="110">
        <v>29</v>
      </c>
      <c r="H24" s="110">
        <v>355</v>
      </c>
      <c r="I24" s="110">
        <v>728</v>
      </c>
      <c r="J24" s="111">
        <v>73</v>
      </c>
      <c r="K24" s="810" t="s">
        <v>383</v>
      </c>
      <c r="L24" s="811"/>
      <c r="M24" s="110">
        <v>1240</v>
      </c>
      <c r="N24" s="110">
        <v>545</v>
      </c>
      <c r="O24" s="110">
        <v>123</v>
      </c>
      <c r="P24" s="110">
        <v>2625</v>
      </c>
      <c r="Q24" s="110">
        <v>28</v>
      </c>
      <c r="R24" s="110">
        <v>283</v>
      </c>
      <c r="S24" s="111" t="s">
        <v>212</v>
      </c>
      <c r="T24" s="90"/>
    </row>
    <row r="25" spans="1:20" ht="11.1" customHeight="1" x14ac:dyDescent="0.15">
      <c r="A25" s="116">
        <v>18</v>
      </c>
      <c r="B25" s="117" t="s">
        <v>384</v>
      </c>
      <c r="C25" s="113" t="s">
        <v>212</v>
      </c>
      <c r="D25" s="114" t="s">
        <v>212</v>
      </c>
      <c r="E25" s="114" t="s">
        <v>212</v>
      </c>
      <c r="F25" s="114" t="s">
        <v>212</v>
      </c>
      <c r="G25" s="114" t="s">
        <v>212</v>
      </c>
      <c r="H25" s="114" t="s">
        <v>212</v>
      </c>
      <c r="I25" s="114" t="s">
        <v>212</v>
      </c>
      <c r="J25" s="115" t="s">
        <v>212</v>
      </c>
      <c r="K25" s="116">
        <v>18</v>
      </c>
      <c r="L25" s="117" t="s">
        <v>384</v>
      </c>
      <c r="M25" s="114" t="s">
        <v>212</v>
      </c>
      <c r="N25" s="114" t="s">
        <v>212</v>
      </c>
      <c r="O25" s="114" t="s">
        <v>212</v>
      </c>
      <c r="P25" s="114" t="s">
        <v>212</v>
      </c>
      <c r="Q25" s="114" t="s">
        <v>212</v>
      </c>
      <c r="R25" s="114" t="s">
        <v>212</v>
      </c>
      <c r="S25" s="115" t="s">
        <v>212</v>
      </c>
      <c r="T25" s="83"/>
    </row>
    <row r="26" spans="1:20" ht="11.1" customHeight="1" x14ac:dyDescent="0.15">
      <c r="A26" s="116">
        <v>19</v>
      </c>
      <c r="B26" s="117" t="s">
        <v>0</v>
      </c>
      <c r="C26" s="113" t="s">
        <v>212</v>
      </c>
      <c r="D26" s="114" t="s">
        <v>212</v>
      </c>
      <c r="E26" s="114" t="s">
        <v>212</v>
      </c>
      <c r="F26" s="114" t="s">
        <v>212</v>
      </c>
      <c r="G26" s="114" t="s">
        <v>212</v>
      </c>
      <c r="H26" s="114" t="s">
        <v>212</v>
      </c>
      <c r="I26" s="114" t="s">
        <v>212</v>
      </c>
      <c r="J26" s="115" t="s">
        <v>212</v>
      </c>
      <c r="K26" s="116">
        <v>19</v>
      </c>
      <c r="L26" s="117" t="s">
        <v>0</v>
      </c>
      <c r="M26" s="114" t="s">
        <v>212</v>
      </c>
      <c r="N26" s="114" t="s">
        <v>212</v>
      </c>
      <c r="O26" s="114">
        <v>1</v>
      </c>
      <c r="P26" s="114" t="s">
        <v>212</v>
      </c>
      <c r="Q26" s="114" t="s">
        <v>212</v>
      </c>
      <c r="R26" s="114" t="s">
        <v>212</v>
      </c>
      <c r="S26" s="115" t="s">
        <v>212</v>
      </c>
      <c r="T26" s="83"/>
    </row>
    <row r="27" spans="1:20" ht="11.1" customHeight="1" x14ac:dyDescent="0.15">
      <c r="A27" s="116">
        <v>20</v>
      </c>
      <c r="B27" s="117" t="s">
        <v>501</v>
      </c>
      <c r="C27" s="113" t="s">
        <v>212</v>
      </c>
      <c r="D27" s="114" t="s">
        <v>212</v>
      </c>
      <c r="E27" s="114" t="s">
        <v>212</v>
      </c>
      <c r="F27" s="114" t="s">
        <v>212</v>
      </c>
      <c r="G27" s="114" t="s">
        <v>212</v>
      </c>
      <c r="H27" s="114" t="s">
        <v>212</v>
      </c>
      <c r="I27" s="114">
        <v>45</v>
      </c>
      <c r="J27" s="115" t="s">
        <v>212</v>
      </c>
      <c r="K27" s="116">
        <v>20</v>
      </c>
      <c r="L27" s="117" t="s">
        <v>501</v>
      </c>
      <c r="M27" s="114" t="s">
        <v>212</v>
      </c>
      <c r="N27" s="114" t="s">
        <v>212</v>
      </c>
      <c r="O27" s="114" t="s">
        <v>212</v>
      </c>
      <c r="P27" s="114" t="s">
        <v>212</v>
      </c>
      <c r="Q27" s="114" t="s">
        <v>212</v>
      </c>
      <c r="R27" s="114" t="s">
        <v>212</v>
      </c>
      <c r="S27" s="115" t="s">
        <v>212</v>
      </c>
      <c r="T27" s="83"/>
    </row>
    <row r="28" spans="1:20" ht="11.1" customHeight="1" x14ac:dyDescent="0.15">
      <c r="A28" s="116">
        <v>21</v>
      </c>
      <c r="B28" s="117" t="s">
        <v>502</v>
      </c>
      <c r="C28" s="113" t="s">
        <v>212</v>
      </c>
      <c r="D28" s="114">
        <v>75</v>
      </c>
      <c r="E28" s="114" t="s">
        <v>212</v>
      </c>
      <c r="F28" s="114" t="s">
        <v>212</v>
      </c>
      <c r="G28" s="114" t="s">
        <v>212</v>
      </c>
      <c r="H28" s="114" t="s">
        <v>212</v>
      </c>
      <c r="I28" s="114">
        <v>23</v>
      </c>
      <c r="J28" s="115" t="s">
        <v>212</v>
      </c>
      <c r="K28" s="116">
        <v>21</v>
      </c>
      <c r="L28" s="117" t="s">
        <v>502</v>
      </c>
      <c r="M28" s="114" t="s">
        <v>212</v>
      </c>
      <c r="N28" s="114" t="s">
        <v>212</v>
      </c>
      <c r="O28" s="114" t="s">
        <v>212</v>
      </c>
      <c r="P28" s="114" t="s">
        <v>212</v>
      </c>
      <c r="Q28" s="114" t="s">
        <v>212</v>
      </c>
      <c r="R28" s="114">
        <v>253</v>
      </c>
      <c r="S28" s="115" t="s">
        <v>212</v>
      </c>
      <c r="T28" s="83"/>
    </row>
    <row r="29" spans="1:20" ht="11.1" customHeight="1" x14ac:dyDescent="0.15">
      <c r="A29" s="116">
        <v>22</v>
      </c>
      <c r="B29" s="117" t="s">
        <v>503</v>
      </c>
      <c r="C29" s="113">
        <v>2</v>
      </c>
      <c r="D29" s="114" t="s">
        <v>212</v>
      </c>
      <c r="E29" s="114" t="s">
        <v>212</v>
      </c>
      <c r="F29" s="114" t="s">
        <v>212</v>
      </c>
      <c r="G29" s="114" t="s">
        <v>212</v>
      </c>
      <c r="H29" s="114" t="s">
        <v>212</v>
      </c>
      <c r="I29" s="114" t="s">
        <v>212</v>
      </c>
      <c r="J29" s="115">
        <v>5</v>
      </c>
      <c r="K29" s="116">
        <v>22</v>
      </c>
      <c r="L29" s="117" t="s">
        <v>503</v>
      </c>
      <c r="M29" s="114" t="s">
        <v>212</v>
      </c>
      <c r="N29" s="114" t="s">
        <v>212</v>
      </c>
      <c r="O29" s="114" t="s">
        <v>212</v>
      </c>
      <c r="P29" s="114" t="s">
        <v>212</v>
      </c>
      <c r="Q29" s="114" t="s">
        <v>212</v>
      </c>
      <c r="R29" s="114" t="s">
        <v>212</v>
      </c>
      <c r="S29" s="115" t="s">
        <v>212</v>
      </c>
      <c r="T29" s="83"/>
    </row>
    <row r="30" spans="1:20" ht="11.1" customHeight="1" x14ac:dyDescent="0.15">
      <c r="A30" s="116">
        <v>23</v>
      </c>
      <c r="B30" s="117" t="s">
        <v>1</v>
      </c>
      <c r="C30" s="113" t="s">
        <v>212</v>
      </c>
      <c r="D30" s="114" t="s">
        <v>212</v>
      </c>
      <c r="E30" s="114" t="s">
        <v>212</v>
      </c>
      <c r="F30" s="114" t="s">
        <v>212</v>
      </c>
      <c r="G30" s="114" t="s">
        <v>212</v>
      </c>
      <c r="H30" s="114" t="s">
        <v>212</v>
      </c>
      <c r="I30" s="114" t="s">
        <v>212</v>
      </c>
      <c r="J30" s="115" t="s">
        <v>212</v>
      </c>
      <c r="K30" s="116">
        <v>23</v>
      </c>
      <c r="L30" s="117" t="s">
        <v>1</v>
      </c>
      <c r="M30" s="114" t="s">
        <v>212</v>
      </c>
      <c r="N30" s="114" t="s">
        <v>212</v>
      </c>
      <c r="O30" s="114" t="s">
        <v>212</v>
      </c>
      <c r="P30" s="114" t="s">
        <v>212</v>
      </c>
      <c r="Q30" s="114" t="s">
        <v>212</v>
      </c>
      <c r="R30" s="114" t="s">
        <v>212</v>
      </c>
      <c r="S30" s="115" t="s">
        <v>212</v>
      </c>
      <c r="T30" s="83"/>
    </row>
    <row r="31" spans="1:20" ht="11.1" customHeight="1" x14ac:dyDescent="0.15">
      <c r="A31" s="116">
        <v>24</v>
      </c>
      <c r="B31" s="117" t="s">
        <v>2</v>
      </c>
      <c r="C31" s="113" t="s">
        <v>212</v>
      </c>
      <c r="D31" s="114" t="s">
        <v>212</v>
      </c>
      <c r="E31" s="114" t="s">
        <v>212</v>
      </c>
      <c r="F31" s="114" t="s">
        <v>212</v>
      </c>
      <c r="G31" s="114" t="s">
        <v>212</v>
      </c>
      <c r="H31" s="114" t="s">
        <v>212</v>
      </c>
      <c r="I31" s="114" t="s">
        <v>212</v>
      </c>
      <c r="J31" s="115" t="s">
        <v>212</v>
      </c>
      <c r="K31" s="116">
        <v>24</v>
      </c>
      <c r="L31" s="117" t="s">
        <v>2</v>
      </c>
      <c r="M31" s="114" t="s">
        <v>212</v>
      </c>
      <c r="N31" s="114" t="s">
        <v>212</v>
      </c>
      <c r="O31" s="114" t="s">
        <v>212</v>
      </c>
      <c r="P31" s="114" t="s">
        <v>212</v>
      </c>
      <c r="Q31" s="114" t="s">
        <v>212</v>
      </c>
      <c r="R31" s="114" t="s">
        <v>212</v>
      </c>
      <c r="S31" s="115" t="s">
        <v>212</v>
      </c>
      <c r="T31" s="83"/>
    </row>
    <row r="32" spans="1:20" ht="11.1" customHeight="1" x14ac:dyDescent="0.15">
      <c r="A32" s="116">
        <v>25</v>
      </c>
      <c r="B32" s="117" t="s">
        <v>3</v>
      </c>
      <c r="C32" s="113" t="s">
        <v>212</v>
      </c>
      <c r="D32" s="114">
        <v>27</v>
      </c>
      <c r="E32" s="114" t="s">
        <v>212</v>
      </c>
      <c r="F32" s="114" t="s">
        <v>212</v>
      </c>
      <c r="G32" s="114" t="s">
        <v>212</v>
      </c>
      <c r="H32" s="114" t="s">
        <v>212</v>
      </c>
      <c r="I32" s="114" t="s">
        <v>212</v>
      </c>
      <c r="J32" s="115">
        <v>11</v>
      </c>
      <c r="K32" s="116">
        <v>25</v>
      </c>
      <c r="L32" s="117" t="s">
        <v>3</v>
      </c>
      <c r="M32" s="114" t="s">
        <v>212</v>
      </c>
      <c r="N32" s="114" t="s">
        <v>212</v>
      </c>
      <c r="O32" s="114" t="s">
        <v>212</v>
      </c>
      <c r="P32" s="114" t="s">
        <v>212</v>
      </c>
      <c r="Q32" s="114" t="s">
        <v>212</v>
      </c>
      <c r="R32" s="114" t="s">
        <v>212</v>
      </c>
      <c r="S32" s="115" t="s">
        <v>212</v>
      </c>
      <c r="T32" s="83"/>
    </row>
    <row r="33" spans="1:20" ht="11.1" customHeight="1" x14ac:dyDescent="0.15">
      <c r="A33" s="116">
        <v>26</v>
      </c>
      <c r="B33" s="117" t="s">
        <v>4</v>
      </c>
      <c r="C33" s="113" t="s">
        <v>212</v>
      </c>
      <c r="D33" s="114" t="s">
        <v>212</v>
      </c>
      <c r="E33" s="114" t="s">
        <v>212</v>
      </c>
      <c r="F33" s="114">
        <v>8</v>
      </c>
      <c r="G33" s="114" t="s">
        <v>212</v>
      </c>
      <c r="H33" s="114" t="s">
        <v>212</v>
      </c>
      <c r="I33" s="114" t="s">
        <v>212</v>
      </c>
      <c r="J33" s="115" t="s">
        <v>212</v>
      </c>
      <c r="K33" s="116">
        <v>26</v>
      </c>
      <c r="L33" s="117" t="s">
        <v>4</v>
      </c>
      <c r="M33" s="114" t="s">
        <v>212</v>
      </c>
      <c r="N33" s="114" t="s">
        <v>212</v>
      </c>
      <c r="O33" s="114" t="s">
        <v>212</v>
      </c>
      <c r="P33" s="114" t="s">
        <v>212</v>
      </c>
      <c r="Q33" s="114" t="s">
        <v>212</v>
      </c>
      <c r="R33" s="114" t="s">
        <v>212</v>
      </c>
      <c r="S33" s="115" t="s">
        <v>212</v>
      </c>
      <c r="T33" s="83"/>
    </row>
    <row r="34" spans="1:20" ht="11.1" customHeight="1" x14ac:dyDescent="0.15">
      <c r="A34" s="116">
        <v>27</v>
      </c>
      <c r="B34" s="117" t="s">
        <v>35</v>
      </c>
      <c r="C34" s="113">
        <v>246</v>
      </c>
      <c r="D34" s="114">
        <v>13638</v>
      </c>
      <c r="E34" s="114">
        <v>104</v>
      </c>
      <c r="F34" s="114">
        <v>349</v>
      </c>
      <c r="G34" s="114">
        <v>29</v>
      </c>
      <c r="H34" s="114">
        <v>355</v>
      </c>
      <c r="I34" s="114">
        <v>660</v>
      </c>
      <c r="J34" s="115">
        <v>57</v>
      </c>
      <c r="K34" s="116">
        <v>27</v>
      </c>
      <c r="L34" s="117" t="s">
        <v>35</v>
      </c>
      <c r="M34" s="114">
        <v>1240</v>
      </c>
      <c r="N34" s="114">
        <v>545</v>
      </c>
      <c r="O34" s="114">
        <v>122</v>
      </c>
      <c r="P34" s="114">
        <v>2625</v>
      </c>
      <c r="Q34" s="114">
        <v>28</v>
      </c>
      <c r="R34" s="114">
        <v>30</v>
      </c>
      <c r="S34" s="115" t="s">
        <v>212</v>
      </c>
      <c r="T34" s="83"/>
    </row>
    <row r="35" spans="1:20" s="61" customFormat="1" ht="11.1" customHeight="1" x14ac:dyDescent="0.15">
      <c r="A35" s="810" t="s">
        <v>5</v>
      </c>
      <c r="B35" s="811"/>
      <c r="C35" s="112">
        <v>1053720</v>
      </c>
      <c r="D35" s="110">
        <v>264413</v>
      </c>
      <c r="E35" s="110">
        <v>322331</v>
      </c>
      <c r="F35" s="110">
        <v>210711</v>
      </c>
      <c r="G35" s="110">
        <v>425402</v>
      </c>
      <c r="H35" s="110">
        <v>142744</v>
      </c>
      <c r="I35" s="110">
        <v>112827</v>
      </c>
      <c r="J35" s="111">
        <v>61618</v>
      </c>
      <c r="K35" s="810" t="s">
        <v>5</v>
      </c>
      <c r="L35" s="811"/>
      <c r="M35" s="110">
        <v>170052</v>
      </c>
      <c r="N35" s="110">
        <v>52974</v>
      </c>
      <c r="O35" s="110">
        <v>131512</v>
      </c>
      <c r="P35" s="110">
        <v>17317</v>
      </c>
      <c r="Q35" s="110">
        <v>84756</v>
      </c>
      <c r="R35" s="110">
        <v>36771</v>
      </c>
      <c r="S35" s="111">
        <v>37955</v>
      </c>
      <c r="T35" s="90"/>
    </row>
    <row r="36" spans="1:20" ht="11.1" customHeight="1" x14ac:dyDescent="0.15">
      <c r="A36" s="116">
        <v>28</v>
      </c>
      <c r="B36" s="117" t="s">
        <v>6</v>
      </c>
      <c r="C36" s="113">
        <v>1328</v>
      </c>
      <c r="D36" s="114">
        <v>815</v>
      </c>
      <c r="E36" s="114">
        <v>423</v>
      </c>
      <c r="F36" s="114">
        <v>4220</v>
      </c>
      <c r="G36" s="114">
        <v>81</v>
      </c>
      <c r="H36" s="114">
        <v>14</v>
      </c>
      <c r="I36" s="114">
        <v>208</v>
      </c>
      <c r="J36" s="115">
        <v>234</v>
      </c>
      <c r="K36" s="116">
        <v>28</v>
      </c>
      <c r="L36" s="117" t="s">
        <v>6</v>
      </c>
      <c r="M36" s="114">
        <v>586</v>
      </c>
      <c r="N36" s="114">
        <v>405</v>
      </c>
      <c r="O36" s="114">
        <v>46</v>
      </c>
      <c r="P36" s="114">
        <v>810</v>
      </c>
      <c r="Q36" s="114">
        <v>46</v>
      </c>
      <c r="R36" s="114">
        <v>30</v>
      </c>
      <c r="S36" s="115">
        <v>16</v>
      </c>
      <c r="T36" s="83"/>
    </row>
    <row r="37" spans="1:20" ht="11.1" customHeight="1" x14ac:dyDescent="0.15">
      <c r="A37" s="116">
        <v>29</v>
      </c>
      <c r="B37" s="117" t="s">
        <v>36</v>
      </c>
      <c r="C37" s="113">
        <v>8170</v>
      </c>
      <c r="D37" s="114">
        <v>2446</v>
      </c>
      <c r="E37" s="114">
        <v>1801</v>
      </c>
      <c r="F37" s="114">
        <v>7236</v>
      </c>
      <c r="G37" s="114">
        <v>325</v>
      </c>
      <c r="H37" s="114">
        <v>46735</v>
      </c>
      <c r="I37" s="114">
        <v>5058</v>
      </c>
      <c r="J37" s="115">
        <v>655</v>
      </c>
      <c r="K37" s="116">
        <v>29</v>
      </c>
      <c r="L37" s="117" t="s">
        <v>36</v>
      </c>
      <c r="M37" s="114">
        <v>4065</v>
      </c>
      <c r="N37" s="114">
        <v>5790</v>
      </c>
      <c r="O37" s="114">
        <v>1386</v>
      </c>
      <c r="P37" s="114">
        <v>799</v>
      </c>
      <c r="Q37" s="114">
        <v>891</v>
      </c>
      <c r="R37" s="114">
        <v>1457</v>
      </c>
      <c r="S37" s="115">
        <v>13469</v>
      </c>
      <c r="T37" s="83"/>
    </row>
    <row r="38" spans="1:20" ht="11.1" customHeight="1" x14ac:dyDescent="0.15">
      <c r="A38" s="116">
        <v>30</v>
      </c>
      <c r="B38" s="117" t="s">
        <v>7</v>
      </c>
      <c r="C38" s="113">
        <v>12211</v>
      </c>
      <c r="D38" s="114">
        <v>9787</v>
      </c>
      <c r="E38" s="114">
        <v>1033</v>
      </c>
      <c r="F38" s="114">
        <v>6391</v>
      </c>
      <c r="G38" s="114">
        <v>2768</v>
      </c>
      <c r="H38" s="114">
        <v>1455</v>
      </c>
      <c r="I38" s="114">
        <v>2049</v>
      </c>
      <c r="J38" s="115">
        <v>2463</v>
      </c>
      <c r="K38" s="116">
        <v>30</v>
      </c>
      <c r="L38" s="117" t="s">
        <v>7</v>
      </c>
      <c r="M38" s="114">
        <v>1163</v>
      </c>
      <c r="N38" s="114">
        <v>1222</v>
      </c>
      <c r="O38" s="114">
        <v>2527</v>
      </c>
      <c r="P38" s="114">
        <v>14</v>
      </c>
      <c r="Q38" s="114">
        <v>360</v>
      </c>
      <c r="R38" s="114">
        <v>1558</v>
      </c>
      <c r="S38" s="115">
        <v>1780</v>
      </c>
      <c r="T38" s="83"/>
    </row>
    <row r="39" spans="1:20" ht="11.1" customHeight="1" x14ac:dyDescent="0.15">
      <c r="A39" s="116">
        <v>31</v>
      </c>
      <c r="B39" s="117" t="s">
        <v>8</v>
      </c>
      <c r="C39" s="113">
        <v>53978</v>
      </c>
      <c r="D39" s="114">
        <v>12446</v>
      </c>
      <c r="E39" s="114">
        <v>6472</v>
      </c>
      <c r="F39" s="114">
        <v>15358</v>
      </c>
      <c r="G39" s="114">
        <v>7223</v>
      </c>
      <c r="H39" s="114">
        <v>2777</v>
      </c>
      <c r="I39" s="114">
        <v>16528</v>
      </c>
      <c r="J39" s="115">
        <v>2779</v>
      </c>
      <c r="K39" s="116">
        <v>31</v>
      </c>
      <c r="L39" s="117" t="s">
        <v>8</v>
      </c>
      <c r="M39" s="114">
        <v>3070</v>
      </c>
      <c r="N39" s="114">
        <v>2285</v>
      </c>
      <c r="O39" s="114">
        <v>8402</v>
      </c>
      <c r="P39" s="114">
        <v>954</v>
      </c>
      <c r="Q39" s="114">
        <v>4816</v>
      </c>
      <c r="R39" s="114">
        <v>888</v>
      </c>
      <c r="S39" s="115">
        <v>1294</v>
      </c>
      <c r="T39" s="83"/>
    </row>
    <row r="40" spans="1:20" ht="11.1" customHeight="1" x14ac:dyDescent="0.15">
      <c r="A40" s="116">
        <v>32</v>
      </c>
      <c r="B40" s="117" t="s">
        <v>37</v>
      </c>
      <c r="C40" s="113">
        <v>37</v>
      </c>
      <c r="D40" s="114">
        <v>15</v>
      </c>
      <c r="E40" s="114" t="s">
        <v>212</v>
      </c>
      <c r="F40" s="114" t="s">
        <v>212</v>
      </c>
      <c r="G40" s="114" t="s">
        <v>212</v>
      </c>
      <c r="H40" s="114" t="s">
        <v>212</v>
      </c>
      <c r="I40" s="114">
        <v>4</v>
      </c>
      <c r="J40" s="115">
        <v>43</v>
      </c>
      <c r="K40" s="116">
        <v>32</v>
      </c>
      <c r="L40" s="117" t="s">
        <v>589</v>
      </c>
      <c r="M40" s="114">
        <v>278</v>
      </c>
      <c r="N40" s="114" t="s">
        <v>212</v>
      </c>
      <c r="O40" s="114">
        <v>7</v>
      </c>
      <c r="P40" s="114" t="s">
        <v>212</v>
      </c>
      <c r="Q40" s="114">
        <v>1</v>
      </c>
      <c r="R40" s="114" t="s">
        <v>212</v>
      </c>
      <c r="S40" s="115" t="s">
        <v>212</v>
      </c>
      <c r="T40" s="83"/>
    </row>
    <row r="41" spans="1:20" ht="11.1" customHeight="1" x14ac:dyDescent="0.15">
      <c r="A41" s="116">
        <v>33</v>
      </c>
      <c r="B41" s="117" t="s">
        <v>504</v>
      </c>
      <c r="C41" s="113">
        <v>2589</v>
      </c>
      <c r="D41" s="114">
        <v>123</v>
      </c>
      <c r="E41" s="114">
        <v>1093</v>
      </c>
      <c r="F41" s="114">
        <v>2221</v>
      </c>
      <c r="G41" s="114">
        <v>71551</v>
      </c>
      <c r="H41" s="114">
        <v>2148</v>
      </c>
      <c r="I41" s="114">
        <v>1209</v>
      </c>
      <c r="J41" s="115">
        <v>246</v>
      </c>
      <c r="K41" s="116">
        <v>33</v>
      </c>
      <c r="L41" s="117" t="s">
        <v>504</v>
      </c>
      <c r="M41" s="114">
        <v>4835</v>
      </c>
      <c r="N41" s="114">
        <v>21</v>
      </c>
      <c r="O41" s="114">
        <v>315</v>
      </c>
      <c r="P41" s="114">
        <v>52</v>
      </c>
      <c r="Q41" s="114">
        <v>82</v>
      </c>
      <c r="R41" s="114">
        <v>8735</v>
      </c>
      <c r="S41" s="115" t="s">
        <v>212</v>
      </c>
      <c r="T41" s="83"/>
    </row>
    <row r="42" spans="1:20" ht="11.1" customHeight="1" x14ac:dyDescent="0.15">
      <c r="A42" s="116">
        <v>34</v>
      </c>
      <c r="B42" s="118" t="s">
        <v>505</v>
      </c>
      <c r="C42" s="113">
        <v>257</v>
      </c>
      <c r="D42" s="114">
        <v>487</v>
      </c>
      <c r="E42" s="114">
        <v>11</v>
      </c>
      <c r="F42" s="114">
        <v>92</v>
      </c>
      <c r="G42" s="114">
        <v>8</v>
      </c>
      <c r="H42" s="114">
        <v>91</v>
      </c>
      <c r="I42" s="114">
        <v>26</v>
      </c>
      <c r="J42" s="115">
        <v>8</v>
      </c>
      <c r="K42" s="116">
        <v>34</v>
      </c>
      <c r="L42" s="118" t="s">
        <v>505</v>
      </c>
      <c r="M42" s="114">
        <v>159</v>
      </c>
      <c r="N42" s="114">
        <v>66</v>
      </c>
      <c r="O42" s="114">
        <v>40</v>
      </c>
      <c r="P42" s="114">
        <v>123</v>
      </c>
      <c r="Q42" s="114">
        <v>146</v>
      </c>
      <c r="R42" s="114">
        <v>33</v>
      </c>
      <c r="S42" s="115" t="s">
        <v>212</v>
      </c>
      <c r="T42" s="83"/>
    </row>
    <row r="43" spans="1:20" ht="11.1" customHeight="1" x14ac:dyDescent="0.15">
      <c r="A43" s="116">
        <v>35</v>
      </c>
      <c r="B43" s="117" t="s">
        <v>38</v>
      </c>
      <c r="C43" s="113">
        <v>40735</v>
      </c>
      <c r="D43" s="114" t="s">
        <v>212</v>
      </c>
      <c r="E43" s="114">
        <v>4235</v>
      </c>
      <c r="F43" s="114" t="s">
        <v>212</v>
      </c>
      <c r="G43" s="114">
        <v>20790</v>
      </c>
      <c r="H43" s="114">
        <v>9</v>
      </c>
      <c r="I43" s="114">
        <v>16</v>
      </c>
      <c r="J43" s="115">
        <v>118</v>
      </c>
      <c r="K43" s="116">
        <v>35</v>
      </c>
      <c r="L43" s="117" t="s">
        <v>38</v>
      </c>
      <c r="M43" s="114" t="s">
        <v>212</v>
      </c>
      <c r="N43" s="114">
        <v>133</v>
      </c>
      <c r="O43" s="114">
        <v>498</v>
      </c>
      <c r="P43" s="114" t="s">
        <v>212</v>
      </c>
      <c r="Q43" s="114">
        <v>15</v>
      </c>
      <c r="R43" s="114">
        <v>21</v>
      </c>
      <c r="S43" s="115" t="s">
        <v>212</v>
      </c>
      <c r="T43" s="83"/>
    </row>
    <row r="44" spans="1:20" ht="11.1" customHeight="1" x14ac:dyDescent="0.15">
      <c r="A44" s="116">
        <v>36</v>
      </c>
      <c r="B44" s="117" t="s">
        <v>39</v>
      </c>
      <c r="C44" s="113">
        <v>411371</v>
      </c>
      <c r="D44" s="114">
        <v>18725</v>
      </c>
      <c r="E44" s="114">
        <v>20608</v>
      </c>
      <c r="F44" s="114">
        <v>70313</v>
      </c>
      <c r="G44" s="114">
        <v>209815</v>
      </c>
      <c r="H44" s="114">
        <v>3031</v>
      </c>
      <c r="I44" s="114">
        <v>2010</v>
      </c>
      <c r="J44" s="115">
        <v>5449</v>
      </c>
      <c r="K44" s="116">
        <v>36</v>
      </c>
      <c r="L44" s="117" t="s">
        <v>39</v>
      </c>
      <c r="M44" s="114">
        <v>79884</v>
      </c>
      <c r="N44" s="114">
        <v>3796</v>
      </c>
      <c r="O44" s="114">
        <v>22018</v>
      </c>
      <c r="P44" s="114">
        <v>762</v>
      </c>
      <c r="Q44" s="114">
        <v>8458</v>
      </c>
      <c r="R44" s="114">
        <v>7322</v>
      </c>
      <c r="S44" s="115">
        <v>1304</v>
      </c>
      <c r="T44" s="83"/>
    </row>
    <row r="45" spans="1:20" ht="11.1" customHeight="1" x14ac:dyDescent="0.15">
      <c r="A45" s="116">
        <v>37</v>
      </c>
      <c r="B45" s="117" t="s">
        <v>304</v>
      </c>
      <c r="C45" s="113">
        <v>8560</v>
      </c>
      <c r="D45" s="114">
        <v>512</v>
      </c>
      <c r="E45" s="114">
        <v>960</v>
      </c>
      <c r="F45" s="114">
        <v>2098</v>
      </c>
      <c r="G45" s="114">
        <v>14463</v>
      </c>
      <c r="H45" s="114">
        <v>3</v>
      </c>
      <c r="I45" s="114">
        <v>597</v>
      </c>
      <c r="J45" s="115">
        <v>159</v>
      </c>
      <c r="K45" s="116">
        <v>37</v>
      </c>
      <c r="L45" s="117" t="s">
        <v>304</v>
      </c>
      <c r="M45" s="114">
        <v>8</v>
      </c>
      <c r="N45" s="114">
        <v>109</v>
      </c>
      <c r="O45" s="114">
        <v>1616</v>
      </c>
      <c r="P45" s="114">
        <v>7</v>
      </c>
      <c r="Q45" s="114">
        <v>188</v>
      </c>
      <c r="R45" s="114">
        <v>2</v>
      </c>
      <c r="S45" s="115">
        <v>4</v>
      </c>
      <c r="T45" s="83"/>
    </row>
    <row r="46" spans="1:20" ht="11.1" customHeight="1" x14ac:dyDescent="0.15">
      <c r="A46" s="116">
        <v>38</v>
      </c>
      <c r="B46" s="117" t="s">
        <v>40</v>
      </c>
      <c r="C46" s="113">
        <v>331028</v>
      </c>
      <c r="D46" s="114">
        <v>142841</v>
      </c>
      <c r="E46" s="114">
        <v>220053</v>
      </c>
      <c r="F46" s="114">
        <v>58579</v>
      </c>
      <c r="G46" s="114">
        <v>60399</v>
      </c>
      <c r="H46" s="114">
        <v>64430</v>
      </c>
      <c r="I46" s="114">
        <v>57779</v>
      </c>
      <c r="J46" s="115">
        <v>8252</v>
      </c>
      <c r="K46" s="116">
        <v>38</v>
      </c>
      <c r="L46" s="117" t="s">
        <v>40</v>
      </c>
      <c r="M46" s="114">
        <v>62796</v>
      </c>
      <c r="N46" s="114">
        <v>10256</v>
      </c>
      <c r="O46" s="114">
        <v>38779</v>
      </c>
      <c r="P46" s="114">
        <v>5778</v>
      </c>
      <c r="Q46" s="114">
        <v>35337</v>
      </c>
      <c r="R46" s="114">
        <v>8977</v>
      </c>
      <c r="S46" s="115">
        <v>15137</v>
      </c>
      <c r="T46" s="83"/>
    </row>
    <row r="47" spans="1:20" ht="11.1" customHeight="1" x14ac:dyDescent="0.15">
      <c r="A47" s="116">
        <v>39</v>
      </c>
      <c r="B47" s="117" t="s">
        <v>41</v>
      </c>
      <c r="C47" s="113">
        <v>140473</v>
      </c>
      <c r="D47" s="114">
        <v>56442</v>
      </c>
      <c r="E47" s="114">
        <v>44831</v>
      </c>
      <c r="F47" s="114">
        <v>25400</v>
      </c>
      <c r="G47" s="114">
        <v>31985</v>
      </c>
      <c r="H47" s="114">
        <v>13104</v>
      </c>
      <c r="I47" s="114">
        <v>21050</v>
      </c>
      <c r="J47" s="115">
        <v>38574</v>
      </c>
      <c r="K47" s="116">
        <v>39</v>
      </c>
      <c r="L47" s="117" t="s">
        <v>41</v>
      </c>
      <c r="M47" s="114">
        <v>11739</v>
      </c>
      <c r="N47" s="114">
        <v>25768</v>
      </c>
      <c r="O47" s="114">
        <v>33418</v>
      </c>
      <c r="P47" s="114">
        <v>6700</v>
      </c>
      <c r="Q47" s="114">
        <v>25108</v>
      </c>
      <c r="R47" s="114">
        <v>4421</v>
      </c>
      <c r="S47" s="115">
        <v>3078</v>
      </c>
      <c r="T47" s="83"/>
    </row>
    <row r="48" spans="1:20" ht="11.1" customHeight="1" x14ac:dyDescent="0.15">
      <c r="A48" s="116">
        <v>40</v>
      </c>
      <c r="B48" s="119" t="s">
        <v>506</v>
      </c>
      <c r="C48" s="113">
        <v>40652</v>
      </c>
      <c r="D48" s="114">
        <v>19035</v>
      </c>
      <c r="E48" s="114">
        <v>19270</v>
      </c>
      <c r="F48" s="114">
        <v>15979</v>
      </c>
      <c r="G48" s="114">
        <v>5717</v>
      </c>
      <c r="H48" s="114">
        <v>2020</v>
      </c>
      <c r="I48" s="114">
        <v>5661</v>
      </c>
      <c r="J48" s="115">
        <v>1845</v>
      </c>
      <c r="K48" s="116">
        <v>40</v>
      </c>
      <c r="L48" s="119" t="s">
        <v>506</v>
      </c>
      <c r="M48" s="114">
        <v>1245</v>
      </c>
      <c r="N48" s="114">
        <v>1950</v>
      </c>
      <c r="O48" s="114">
        <v>21628</v>
      </c>
      <c r="P48" s="114">
        <v>284</v>
      </c>
      <c r="Q48" s="114">
        <v>4405</v>
      </c>
      <c r="R48" s="114">
        <v>2384</v>
      </c>
      <c r="S48" s="115">
        <v>1166</v>
      </c>
      <c r="T48" s="83"/>
    </row>
    <row r="49" spans="1:20" ht="11.1" customHeight="1" x14ac:dyDescent="0.15">
      <c r="A49" s="116">
        <v>41</v>
      </c>
      <c r="B49" s="117" t="s">
        <v>507</v>
      </c>
      <c r="C49" s="113">
        <v>1996</v>
      </c>
      <c r="D49" s="114">
        <v>721</v>
      </c>
      <c r="E49" s="114">
        <v>1497</v>
      </c>
      <c r="F49" s="114">
        <v>2764</v>
      </c>
      <c r="G49" s="114">
        <v>11</v>
      </c>
      <c r="H49" s="114">
        <v>6927</v>
      </c>
      <c r="I49" s="114">
        <v>631</v>
      </c>
      <c r="J49" s="115">
        <v>487</v>
      </c>
      <c r="K49" s="116">
        <v>41</v>
      </c>
      <c r="L49" s="117" t="s">
        <v>507</v>
      </c>
      <c r="M49" s="114">
        <v>206</v>
      </c>
      <c r="N49" s="114">
        <v>772</v>
      </c>
      <c r="O49" s="114">
        <v>757</v>
      </c>
      <c r="P49" s="114">
        <v>5</v>
      </c>
      <c r="Q49" s="114">
        <v>4089</v>
      </c>
      <c r="R49" s="114">
        <v>380</v>
      </c>
      <c r="S49" s="115">
        <v>707</v>
      </c>
      <c r="T49" s="83"/>
    </row>
    <row r="50" spans="1:20" ht="11.1" customHeight="1" x14ac:dyDescent="0.15">
      <c r="A50" s="116">
        <v>42</v>
      </c>
      <c r="B50" s="117" t="s">
        <v>305</v>
      </c>
      <c r="C50" s="113">
        <v>335</v>
      </c>
      <c r="D50" s="114">
        <v>18</v>
      </c>
      <c r="E50" s="114">
        <v>44</v>
      </c>
      <c r="F50" s="114">
        <v>60</v>
      </c>
      <c r="G50" s="114">
        <v>266</v>
      </c>
      <c r="H50" s="114" t="s">
        <v>212</v>
      </c>
      <c r="I50" s="114">
        <v>1</v>
      </c>
      <c r="J50" s="115">
        <v>306</v>
      </c>
      <c r="K50" s="116">
        <v>42</v>
      </c>
      <c r="L50" s="117" t="s">
        <v>305</v>
      </c>
      <c r="M50" s="114">
        <v>18</v>
      </c>
      <c r="N50" s="114">
        <v>401</v>
      </c>
      <c r="O50" s="114">
        <v>75</v>
      </c>
      <c r="P50" s="114">
        <v>1029</v>
      </c>
      <c r="Q50" s="114">
        <v>814</v>
      </c>
      <c r="R50" s="114">
        <v>563</v>
      </c>
      <c r="S50" s="115" t="s">
        <v>212</v>
      </c>
      <c r="T50" s="83"/>
    </row>
    <row r="51" spans="1:20" s="61" customFormat="1" ht="11.1" customHeight="1" x14ac:dyDescent="0.15">
      <c r="A51" s="810" t="s">
        <v>9</v>
      </c>
      <c r="B51" s="811"/>
      <c r="C51" s="112">
        <v>136343</v>
      </c>
      <c r="D51" s="110">
        <v>283769</v>
      </c>
      <c r="E51" s="110">
        <v>101923</v>
      </c>
      <c r="F51" s="110">
        <v>70903</v>
      </c>
      <c r="G51" s="110">
        <v>20781</v>
      </c>
      <c r="H51" s="110">
        <v>34140</v>
      </c>
      <c r="I51" s="110">
        <v>75043</v>
      </c>
      <c r="J51" s="111">
        <v>47222</v>
      </c>
      <c r="K51" s="810" t="s">
        <v>9</v>
      </c>
      <c r="L51" s="811"/>
      <c r="M51" s="110">
        <v>52244</v>
      </c>
      <c r="N51" s="110">
        <v>69196</v>
      </c>
      <c r="O51" s="110">
        <v>51714</v>
      </c>
      <c r="P51" s="110">
        <v>30532</v>
      </c>
      <c r="Q51" s="110">
        <v>46315</v>
      </c>
      <c r="R51" s="110">
        <v>28289</v>
      </c>
      <c r="S51" s="111">
        <v>122406</v>
      </c>
      <c r="T51" s="90"/>
    </row>
    <row r="52" spans="1:20" ht="11.1" customHeight="1" x14ac:dyDescent="0.15">
      <c r="A52" s="116">
        <v>43</v>
      </c>
      <c r="B52" s="117" t="s">
        <v>10</v>
      </c>
      <c r="C52" s="113">
        <v>4141</v>
      </c>
      <c r="D52" s="114">
        <v>693</v>
      </c>
      <c r="E52" s="114">
        <v>31</v>
      </c>
      <c r="F52" s="114">
        <v>296</v>
      </c>
      <c r="G52" s="114">
        <v>6</v>
      </c>
      <c r="H52" s="114">
        <v>30</v>
      </c>
      <c r="I52" s="114">
        <v>138</v>
      </c>
      <c r="J52" s="115">
        <v>196</v>
      </c>
      <c r="K52" s="116">
        <v>43</v>
      </c>
      <c r="L52" s="117" t="s">
        <v>10</v>
      </c>
      <c r="M52" s="114">
        <v>1</v>
      </c>
      <c r="N52" s="114">
        <v>221</v>
      </c>
      <c r="O52" s="114">
        <v>82</v>
      </c>
      <c r="P52" s="114">
        <v>10</v>
      </c>
      <c r="Q52" s="114">
        <v>189</v>
      </c>
      <c r="R52" s="114">
        <v>241</v>
      </c>
      <c r="S52" s="115">
        <v>14</v>
      </c>
      <c r="T52" s="83"/>
    </row>
    <row r="53" spans="1:20" ht="11.1" customHeight="1" x14ac:dyDescent="0.15">
      <c r="A53" s="116">
        <v>44</v>
      </c>
      <c r="B53" s="117" t="s">
        <v>11</v>
      </c>
      <c r="C53" s="113">
        <v>32</v>
      </c>
      <c r="D53" s="114">
        <v>22</v>
      </c>
      <c r="E53" s="114">
        <v>750</v>
      </c>
      <c r="F53" s="114" t="s">
        <v>212</v>
      </c>
      <c r="G53" s="114" t="s">
        <v>212</v>
      </c>
      <c r="H53" s="114" t="s">
        <v>212</v>
      </c>
      <c r="I53" s="114">
        <v>7</v>
      </c>
      <c r="J53" s="115">
        <v>60</v>
      </c>
      <c r="K53" s="116">
        <v>44</v>
      </c>
      <c r="L53" s="117" t="s">
        <v>11</v>
      </c>
      <c r="M53" s="114" t="s">
        <v>212</v>
      </c>
      <c r="N53" s="114">
        <v>23</v>
      </c>
      <c r="O53" s="114" t="s">
        <v>212</v>
      </c>
      <c r="P53" s="114">
        <v>47</v>
      </c>
      <c r="Q53" s="114">
        <v>1</v>
      </c>
      <c r="R53" s="114" t="s">
        <v>212</v>
      </c>
      <c r="S53" s="115" t="s">
        <v>212</v>
      </c>
      <c r="T53" s="83"/>
    </row>
    <row r="54" spans="1:20" ht="11.1" customHeight="1" x14ac:dyDescent="0.15">
      <c r="A54" s="116">
        <v>45</v>
      </c>
      <c r="B54" s="117" t="s">
        <v>12</v>
      </c>
      <c r="C54" s="113">
        <v>3213</v>
      </c>
      <c r="D54" s="114">
        <v>5543</v>
      </c>
      <c r="E54" s="114">
        <v>1297</v>
      </c>
      <c r="F54" s="114">
        <v>75</v>
      </c>
      <c r="G54" s="114">
        <v>816</v>
      </c>
      <c r="H54" s="114">
        <v>855</v>
      </c>
      <c r="I54" s="114">
        <v>981</v>
      </c>
      <c r="J54" s="115">
        <v>1969</v>
      </c>
      <c r="K54" s="116">
        <v>45</v>
      </c>
      <c r="L54" s="117" t="s">
        <v>12</v>
      </c>
      <c r="M54" s="114">
        <v>266</v>
      </c>
      <c r="N54" s="114">
        <v>238</v>
      </c>
      <c r="O54" s="114">
        <v>2236</v>
      </c>
      <c r="P54" s="114">
        <v>282</v>
      </c>
      <c r="Q54" s="114">
        <v>1039</v>
      </c>
      <c r="R54" s="114">
        <v>139</v>
      </c>
      <c r="S54" s="115">
        <v>10</v>
      </c>
      <c r="T54" s="83"/>
    </row>
    <row r="55" spans="1:20" ht="11.1" customHeight="1" x14ac:dyDescent="0.15">
      <c r="A55" s="116">
        <v>46</v>
      </c>
      <c r="B55" s="117" t="s">
        <v>508</v>
      </c>
      <c r="C55" s="113">
        <v>9185</v>
      </c>
      <c r="D55" s="114">
        <v>9689</v>
      </c>
      <c r="E55" s="114">
        <v>3790</v>
      </c>
      <c r="F55" s="114">
        <v>2133</v>
      </c>
      <c r="G55" s="114">
        <v>3583</v>
      </c>
      <c r="H55" s="114">
        <v>280</v>
      </c>
      <c r="I55" s="114">
        <v>7115</v>
      </c>
      <c r="J55" s="115">
        <v>1360</v>
      </c>
      <c r="K55" s="116">
        <v>46</v>
      </c>
      <c r="L55" s="117" t="s">
        <v>508</v>
      </c>
      <c r="M55" s="114">
        <v>1672</v>
      </c>
      <c r="N55" s="114">
        <v>1268</v>
      </c>
      <c r="O55" s="114">
        <v>10549</v>
      </c>
      <c r="P55" s="114">
        <v>2702</v>
      </c>
      <c r="Q55" s="114">
        <v>172</v>
      </c>
      <c r="R55" s="114">
        <v>154</v>
      </c>
      <c r="S55" s="115">
        <v>339</v>
      </c>
      <c r="T55" s="83"/>
    </row>
    <row r="56" spans="1:20" ht="11.1" customHeight="1" x14ac:dyDescent="0.15">
      <c r="A56" s="116">
        <v>47</v>
      </c>
      <c r="B56" s="117" t="s">
        <v>13</v>
      </c>
      <c r="C56" s="113" t="s">
        <v>212</v>
      </c>
      <c r="D56" s="114" t="s">
        <v>212</v>
      </c>
      <c r="E56" s="114" t="s">
        <v>212</v>
      </c>
      <c r="F56" s="114" t="s">
        <v>212</v>
      </c>
      <c r="G56" s="114" t="s">
        <v>212</v>
      </c>
      <c r="H56" s="114" t="s">
        <v>212</v>
      </c>
      <c r="I56" s="114" t="s">
        <v>212</v>
      </c>
      <c r="J56" s="115" t="s">
        <v>212</v>
      </c>
      <c r="K56" s="116">
        <v>47</v>
      </c>
      <c r="L56" s="117" t="s">
        <v>13</v>
      </c>
      <c r="M56" s="114" t="s">
        <v>212</v>
      </c>
      <c r="N56" s="114" t="s">
        <v>212</v>
      </c>
      <c r="O56" s="114" t="s">
        <v>212</v>
      </c>
      <c r="P56" s="114" t="s">
        <v>212</v>
      </c>
      <c r="Q56" s="114" t="s">
        <v>212</v>
      </c>
      <c r="R56" s="114" t="s">
        <v>212</v>
      </c>
      <c r="S56" s="115" t="s">
        <v>212</v>
      </c>
      <c r="T56" s="83"/>
    </row>
    <row r="57" spans="1:20" ht="11.1" customHeight="1" x14ac:dyDescent="0.15">
      <c r="A57" s="116">
        <v>48</v>
      </c>
      <c r="B57" s="120" t="s">
        <v>509</v>
      </c>
      <c r="C57" s="113" t="s">
        <v>212</v>
      </c>
      <c r="D57" s="114" t="s">
        <v>212</v>
      </c>
      <c r="E57" s="114" t="s">
        <v>212</v>
      </c>
      <c r="F57" s="114" t="s">
        <v>212</v>
      </c>
      <c r="G57" s="114" t="s">
        <v>212</v>
      </c>
      <c r="H57" s="114" t="s">
        <v>212</v>
      </c>
      <c r="I57" s="114" t="s">
        <v>212</v>
      </c>
      <c r="J57" s="115" t="s">
        <v>212</v>
      </c>
      <c r="K57" s="116">
        <v>48</v>
      </c>
      <c r="L57" s="120" t="s">
        <v>509</v>
      </c>
      <c r="M57" s="114" t="s">
        <v>212</v>
      </c>
      <c r="N57" s="114" t="s">
        <v>212</v>
      </c>
      <c r="O57" s="114" t="s">
        <v>212</v>
      </c>
      <c r="P57" s="114" t="s">
        <v>212</v>
      </c>
      <c r="Q57" s="114" t="s">
        <v>212</v>
      </c>
      <c r="R57" s="114" t="s">
        <v>212</v>
      </c>
      <c r="S57" s="115" t="s">
        <v>212</v>
      </c>
      <c r="T57" s="83"/>
    </row>
    <row r="58" spans="1:20" ht="11.1" customHeight="1" x14ac:dyDescent="0.15">
      <c r="A58" s="121">
        <v>49</v>
      </c>
      <c r="B58" s="120" t="s">
        <v>510</v>
      </c>
      <c r="C58" s="113">
        <v>752</v>
      </c>
      <c r="D58" s="114">
        <v>6727</v>
      </c>
      <c r="E58" s="114">
        <v>577</v>
      </c>
      <c r="F58" s="114">
        <v>1773</v>
      </c>
      <c r="G58" s="114">
        <v>15</v>
      </c>
      <c r="H58" s="114">
        <v>411</v>
      </c>
      <c r="I58" s="114">
        <v>533</v>
      </c>
      <c r="J58" s="115">
        <v>199</v>
      </c>
      <c r="K58" s="121">
        <v>49</v>
      </c>
      <c r="L58" s="120" t="s">
        <v>510</v>
      </c>
      <c r="M58" s="114">
        <v>514</v>
      </c>
      <c r="N58" s="114">
        <v>4406</v>
      </c>
      <c r="O58" s="114">
        <v>27</v>
      </c>
      <c r="P58" s="114">
        <v>315</v>
      </c>
      <c r="Q58" s="114">
        <v>214</v>
      </c>
      <c r="R58" s="114">
        <v>342</v>
      </c>
      <c r="S58" s="115">
        <v>1244</v>
      </c>
      <c r="T58" s="83"/>
    </row>
    <row r="59" spans="1:20" ht="11.1" customHeight="1" x14ac:dyDescent="0.15">
      <c r="A59" s="121">
        <v>50</v>
      </c>
      <c r="B59" s="117" t="s">
        <v>42</v>
      </c>
      <c r="C59" s="113" t="s">
        <v>212</v>
      </c>
      <c r="D59" s="114" t="s">
        <v>212</v>
      </c>
      <c r="E59" s="114" t="s">
        <v>212</v>
      </c>
      <c r="F59" s="114" t="s">
        <v>212</v>
      </c>
      <c r="G59" s="114" t="s">
        <v>212</v>
      </c>
      <c r="H59" s="114" t="s">
        <v>212</v>
      </c>
      <c r="I59" s="114" t="s">
        <v>212</v>
      </c>
      <c r="J59" s="115" t="s">
        <v>212</v>
      </c>
      <c r="K59" s="121">
        <v>50</v>
      </c>
      <c r="L59" s="117" t="s">
        <v>42</v>
      </c>
      <c r="M59" s="114" t="s">
        <v>212</v>
      </c>
      <c r="N59" s="114" t="s">
        <v>212</v>
      </c>
      <c r="O59" s="114" t="s">
        <v>212</v>
      </c>
      <c r="P59" s="114" t="s">
        <v>212</v>
      </c>
      <c r="Q59" s="114" t="s">
        <v>212</v>
      </c>
      <c r="R59" s="114" t="s">
        <v>212</v>
      </c>
      <c r="S59" s="115" t="s">
        <v>212</v>
      </c>
      <c r="T59" s="83"/>
    </row>
    <row r="60" spans="1:20" ht="11.1" customHeight="1" x14ac:dyDescent="0.15">
      <c r="A60" s="121">
        <v>51</v>
      </c>
      <c r="B60" s="117" t="s">
        <v>43</v>
      </c>
      <c r="C60" s="113" t="s">
        <v>212</v>
      </c>
      <c r="D60" s="114" t="s">
        <v>212</v>
      </c>
      <c r="E60" s="114" t="s">
        <v>212</v>
      </c>
      <c r="F60" s="114" t="s">
        <v>212</v>
      </c>
      <c r="G60" s="114" t="s">
        <v>212</v>
      </c>
      <c r="H60" s="114" t="s">
        <v>212</v>
      </c>
      <c r="I60" s="114" t="s">
        <v>212</v>
      </c>
      <c r="J60" s="115" t="s">
        <v>212</v>
      </c>
      <c r="K60" s="121">
        <v>51</v>
      </c>
      <c r="L60" s="117" t="s">
        <v>43</v>
      </c>
      <c r="M60" s="114" t="s">
        <v>212</v>
      </c>
      <c r="N60" s="114" t="s">
        <v>212</v>
      </c>
      <c r="O60" s="114" t="s">
        <v>212</v>
      </c>
      <c r="P60" s="114" t="s">
        <v>212</v>
      </c>
      <c r="Q60" s="114" t="s">
        <v>212</v>
      </c>
      <c r="R60" s="114" t="s">
        <v>212</v>
      </c>
      <c r="S60" s="115" t="s">
        <v>212</v>
      </c>
      <c r="T60" s="83"/>
    </row>
    <row r="61" spans="1:20" ht="11.1" customHeight="1" x14ac:dyDescent="0.15">
      <c r="A61" s="121">
        <v>52</v>
      </c>
      <c r="B61" s="117" t="s">
        <v>306</v>
      </c>
      <c r="C61" s="113">
        <v>71</v>
      </c>
      <c r="D61" s="114">
        <v>484</v>
      </c>
      <c r="E61" s="114">
        <v>24</v>
      </c>
      <c r="F61" s="114">
        <v>420</v>
      </c>
      <c r="G61" s="114">
        <v>15</v>
      </c>
      <c r="H61" s="114">
        <v>1</v>
      </c>
      <c r="I61" s="114">
        <v>312</v>
      </c>
      <c r="J61" s="115">
        <v>22</v>
      </c>
      <c r="K61" s="121">
        <v>52</v>
      </c>
      <c r="L61" s="117" t="s">
        <v>306</v>
      </c>
      <c r="M61" s="114">
        <v>150</v>
      </c>
      <c r="N61" s="114">
        <v>70</v>
      </c>
      <c r="O61" s="114">
        <v>49</v>
      </c>
      <c r="P61" s="114">
        <v>105</v>
      </c>
      <c r="Q61" s="114">
        <v>17</v>
      </c>
      <c r="R61" s="114">
        <v>645</v>
      </c>
      <c r="S61" s="115">
        <v>39</v>
      </c>
      <c r="T61" s="83"/>
    </row>
    <row r="62" spans="1:20" ht="11.1" customHeight="1" x14ac:dyDescent="0.15">
      <c r="A62" s="121">
        <v>53</v>
      </c>
      <c r="B62" s="117" t="s">
        <v>14</v>
      </c>
      <c r="C62" s="113" t="s">
        <v>212</v>
      </c>
      <c r="D62" s="114" t="s">
        <v>212</v>
      </c>
      <c r="E62" s="114" t="s">
        <v>212</v>
      </c>
      <c r="F62" s="114" t="s">
        <v>212</v>
      </c>
      <c r="G62" s="114" t="s">
        <v>212</v>
      </c>
      <c r="H62" s="114" t="s">
        <v>212</v>
      </c>
      <c r="I62" s="114" t="s">
        <v>212</v>
      </c>
      <c r="J62" s="115" t="s">
        <v>212</v>
      </c>
      <c r="K62" s="121">
        <v>53</v>
      </c>
      <c r="L62" s="117" t="s">
        <v>14</v>
      </c>
      <c r="M62" s="114" t="s">
        <v>212</v>
      </c>
      <c r="N62" s="114" t="s">
        <v>212</v>
      </c>
      <c r="O62" s="114" t="s">
        <v>212</v>
      </c>
      <c r="P62" s="114" t="s">
        <v>212</v>
      </c>
      <c r="Q62" s="114" t="s">
        <v>212</v>
      </c>
      <c r="R62" s="114" t="s">
        <v>212</v>
      </c>
      <c r="S62" s="115" t="s">
        <v>212</v>
      </c>
      <c r="T62" s="83"/>
    </row>
    <row r="63" spans="1:20" ht="11.1" customHeight="1" x14ac:dyDescent="0.15">
      <c r="A63" s="121">
        <v>54</v>
      </c>
      <c r="B63" s="117" t="s">
        <v>511</v>
      </c>
      <c r="C63" s="113">
        <v>30</v>
      </c>
      <c r="D63" s="114" t="s">
        <v>212</v>
      </c>
      <c r="E63" s="114" t="s">
        <v>212</v>
      </c>
      <c r="F63" s="114">
        <v>90</v>
      </c>
      <c r="G63" s="114" t="s">
        <v>212</v>
      </c>
      <c r="H63" s="114" t="s">
        <v>212</v>
      </c>
      <c r="I63" s="114">
        <v>405</v>
      </c>
      <c r="J63" s="115" t="s">
        <v>212</v>
      </c>
      <c r="K63" s="121">
        <v>54</v>
      </c>
      <c r="L63" s="117" t="s">
        <v>511</v>
      </c>
      <c r="M63" s="114" t="s">
        <v>212</v>
      </c>
      <c r="N63" s="114" t="s">
        <v>212</v>
      </c>
      <c r="O63" s="114" t="s">
        <v>212</v>
      </c>
      <c r="P63" s="114" t="s">
        <v>212</v>
      </c>
      <c r="Q63" s="114">
        <v>15</v>
      </c>
      <c r="R63" s="114">
        <v>1230</v>
      </c>
      <c r="S63" s="115" t="s">
        <v>212</v>
      </c>
      <c r="T63" s="83"/>
    </row>
    <row r="64" spans="1:20" ht="11.1" customHeight="1" x14ac:dyDescent="0.15">
      <c r="A64" s="121">
        <v>55</v>
      </c>
      <c r="B64" s="117" t="s">
        <v>15</v>
      </c>
      <c r="C64" s="113">
        <v>21565</v>
      </c>
      <c r="D64" s="114">
        <v>15446</v>
      </c>
      <c r="E64" s="114">
        <v>24503</v>
      </c>
      <c r="F64" s="114">
        <v>7540</v>
      </c>
      <c r="G64" s="114">
        <v>6780</v>
      </c>
      <c r="H64" s="114">
        <v>1450</v>
      </c>
      <c r="I64" s="114">
        <v>13361</v>
      </c>
      <c r="J64" s="115">
        <v>408</v>
      </c>
      <c r="K64" s="121">
        <v>55</v>
      </c>
      <c r="L64" s="117" t="s">
        <v>15</v>
      </c>
      <c r="M64" s="114">
        <v>3552</v>
      </c>
      <c r="N64" s="114">
        <v>4936</v>
      </c>
      <c r="O64" s="114">
        <v>4424</v>
      </c>
      <c r="P64" s="114">
        <v>14776</v>
      </c>
      <c r="Q64" s="114">
        <v>4280</v>
      </c>
      <c r="R64" s="114">
        <v>3675</v>
      </c>
      <c r="S64" s="115">
        <v>11303</v>
      </c>
      <c r="T64" s="83"/>
    </row>
    <row r="65" spans="1:20" ht="11.1" customHeight="1" x14ac:dyDescent="0.15">
      <c r="A65" s="121">
        <v>56</v>
      </c>
      <c r="B65" s="117" t="s">
        <v>16</v>
      </c>
      <c r="C65" s="113">
        <v>30</v>
      </c>
      <c r="D65" s="114" t="s">
        <v>212</v>
      </c>
      <c r="E65" s="114" t="s">
        <v>212</v>
      </c>
      <c r="F65" s="114" t="s">
        <v>212</v>
      </c>
      <c r="G65" s="114" t="s">
        <v>212</v>
      </c>
      <c r="H65" s="114" t="s">
        <v>212</v>
      </c>
      <c r="I65" s="114">
        <v>148</v>
      </c>
      <c r="J65" s="115" t="s">
        <v>212</v>
      </c>
      <c r="K65" s="121">
        <v>56</v>
      </c>
      <c r="L65" s="117" t="s">
        <v>16</v>
      </c>
      <c r="M65" s="114">
        <v>40</v>
      </c>
      <c r="N65" s="114">
        <v>10</v>
      </c>
      <c r="O65" s="114" t="s">
        <v>212</v>
      </c>
      <c r="P65" s="114">
        <v>30</v>
      </c>
      <c r="Q65" s="114">
        <v>1</v>
      </c>
      <c r="R65" s="114" t="s">
        <v>212</v>
      </c>
      <c r="S65" s="115" t="s">
        <v>212</v>
      </c>
      <c r="T65" s="83"/>
    </row>
    <row r="66" spans="1:20" s="61" customFormat="1" ht="11.1" customHeight="1" x14ac:dyDescent="0.15">
      <c r="A66" s="121">
        <v>57</v>
      </c>
      <c r="B66" s="117" t="s">
        <v>17</v>
      </c>
      <c r="C66" s="113">
        <v>97324</v>
      </c>
      <c r="D66" s="114">
        <v>245165</v>
      </c>
      <c r="E66" s="114">
        <v>70951</v>
      </c>
      <c r="F66" s="114">
        <v>58576</v>
      </c>
      <c r="G66" s="114">
        <v>9566</v>
      </c>
      <c r="H66" s="114">
        <v>31113</v>
      </c>
      <c r="I66" s="114">
        <v>52043</v>
      </c>
      <c r="J66" s="115">
        <v>43008</v>
      </c>
      <c r="K66" s="121">
        <v>57</v>
      </c>
      <c r="L66" s="117" t="s">
        <v>17</v>
      </c>
      <c r="M66" s="114">
        <v>46049</v>
      </c>
      <c r="N66" s="114">
        <v>58024</v>
      </c>
      <c r="O66" s="114">
        <v>34347</v>
      </c>
      <c r="P66" s="114">
        <v>12265</v>
      </c>
      <c r="Q66" s="114">
        <v>40387</v>
      </c>
      <c r="R66" s="114">
        <v>21863</v>
      </c>
      <c r="S66" s="115">
        <v>109457</v>
      </c>
      <c r="T66" s="83"/>
    </row>
    <row r="67" spans="1:20" ht="11.1" customHeight="1" x14ac:dyDescent="0.15">
      <c r="A67" s="810" t="s">
        <v>18</v>
      </c>
      <c r="B67" s="811"/>
      <c r="C67" s="112">
        <v>117280</v>
      </c>
      <c r="D67" s="110">
        <v>21742</v>
      </c>
      <c r="E67" s="110">
        <v>18073</v>
      </c>
      <c r="F67" s="110">
        <v>22925</v>
      </c>
      <c r="G67" s="110">
        <v>6589</v>
      </c>
      <c r="H67" s="110">
        <v>16932</v>
      </c>
      <c r="I67" s="110">
        <v>22139</v>
      </c>
      <c r="J67" s="111">
        <v>88285</v>
      </c>
      <c r="K67" s="810" t="s">
        <v>18</v>
      </c>
      <c r="L67" s="811"/>
      <c r="M67" s="110">
        <v>17185</v>
      </c>
      <c r="N67" s="110">
        <v>33511</v>
      </c>
      <c r="O67" s="110">
        <v>13015</v>
      </c>
      <c r="P67" s="110">
        <v>19213</v>
      </c>
      <c r="Q67" s="110">
        <v>31651</v>
      </c>
      <c r="R67" s="110">
        <v>16805</v>
      </c>
      <c r="S67" s="111">
        <v>3682</v>
      </c>
      <c r="T67" s="90"/>
    </row>
    <row r="68" spans="1:20" ht="11.1" customHeight="1" x14ac:dyDescent="0.15">
      <c r="A68" s="121">
        <v>58</v>
      </c>
      <c r="B68" s="117" t="s">
        <v>512</v>
      </c>
      <c r="C68" s="113">
        <v>9225</v>
      </c>
      <c r="D68" s="114">
        <v>12888</v>
      </c>
      <c r="E68" s="114">
        <v>3293</v>
      </c>
      <c r="F68" s="114">
        <v>10253</v>
      </c>
      <c r="G68" s="114">
        <v>649</v>
      </c>
      <c r="H68" s="114">
        <v>4131</v>
      </c>
      <c r="I68" s="114">
        <v>2518</v>
      </c>
      <c r="J68" s="115">
        <v>1351</v>
      </c>
      <c r="K68" s="121">
        <v>58</v>
      </c>
      <c r="L68" s="117" t="s">
        <v>512</v>
      </c>
      <c r="M68" s="114">
        <v>7855</v>
      </c>
      <c r="N68" s="114">
        <v>4174</v>
      </c>
      <c r="O68" s="114">
        <v>4800</v>
      </c>
      <c r="P68" s="114">
        <v>16504</v>
      </c>
      <c r="Q68" s="114">
        <v>6550</v>
      </c>
      <c r="R68" s="114">
        <v>6893</v>
      </c>
      <c r="S68" s="115">
        <v>1109</v>
      </c>
      <c r="T68" s="83"/>
    </row>
    <row r="69" spans="1:20" ht="11.1" customHeight="1" x14ac:dyDescent="0.15">
      <c r="A69" s="121">
        <v>59</v>
      </c>
      <c r="B69" s="117" t="s">
        <v>19</v>
      </c>
      <c r="C69" s="113">
        <v>3780</v>
      </c>
      <c r="D69" s="114">
        <v>635</v>
      </c>
      <c r="E69" s="114">
        <v>549</v>
      </c>
      <c r="F69" s="114">
        <v>464</v>
      </c>
      <c r="G69" s="114">
        <v>62</v>
      </c>
      <c r="H69" s="114">
        <v>42</v>
      </c>
      <c r="I69" s="114">
        <v>73</v>
      </c>
      <c r="J69" s="115">
        <v>17</v>
      </c>
      <c r="K69" s="121">
        <v>59</v>
      </c>
      <c r="L69" s="117" t="s">
        <v>19</v>
      </c>
      <c r="M69" s="114">
        <v>1002</v>
      </c>
      <c r="N69" s="114" t="s">
        <v>212</v>
      </c>
      <c r="O69" s="114">
        <v>32</v>
      </c>
      <c r="P69" s="114">
        <v>56</v>
      </c>
      <c r="Q69" s="114">
        <v>25</v>
      </c>
      <c r="R69" s="114">
        <v>2</v>
      </c>
      <c r="S69" s="115" t="s">
        <v>212</v>
      </c>
      <c r="T69" s="83"/>
    </row>
    <row r="70" spans="1:20" ht="11.1" customHeight="1" x14ac:dyDescent="0.15">
      <c r="A70" s="121">
        <v>60</v>
      </c>
      <c r="B70" s="117" t="s">
        <v>309</v>
      </c>
      <c r="C70" s="113">
        <v>17409</v>
      </c>
      <c r="D70" s="114">
        <v>7340</v>
      </c>
      <c r="E70" s="114">
        <v>2281</v>
      </c>
      <c r="F70" s="114">
        <v>3290</v>
      </c>
      <c r="G70" s="114">
        <v>240</v>
      </c>
      <c r="H70" s="114">
        <v>1870</v>
      </c>
      <c r="I70" s="114">
        <v>1035</v>
      </c>
      <c r="J70" s="115">
        <v>1416</v>
      </c>
      <c r="K70" s="121">
        <v>60</v>
      </c>
      <c r="L70" s="117" t="s">
        <v>309</v>
      </c>
      <c r="M70" s="114">
        <v>3746</v>
      </c>
      <c r="N70" s="114">
        <v>782</v>
      </c>
      <c r="O70" s="114">
        <v>988</v>
      </c>
      <c r="P70" s="114">
        <v>108</v>
      </c>
      <c r="Q70" s="114">
        <v>635</v>
      </c>
      <c r="R70" s="114">
        <v>901</v>
      </c>
      <c r="S70" s="115">
        <v>2241</v>
      </c>
      <c r="T70" s="83"/>
    </row>
    <row r="71" spans="1:20" ht="11.1" customHeight="1" x14ac:dyDescent="0.15">
      <c r="A71" s="121">
        <v>61</v>
      </c>
      <c r="B71" s="117" t="s">
        <v>20</v>
      </c>
      <c r="C71" s="113">
        <v>22</v>
      </c>
      <c r="D71" s="114" t="s">
        <v>212</v>
      </c>
      <c r="E71" s="114">
        <v>29</v>
      </c>
      <c r="F71" s="114" t="s">
        <v>212</v>
      </c>
      <c r="G71" s="114" t="s">
        <v>212</v>
      </c>
      <c r="H71" s="114" t="s">
        <v>212</v>
      </c>
      <c r="I71" s="114">
        <v>3</v>
      </c>
      <c r="J71" s="115">
        <v>14</v>
      </c>
      <c r="K71" s="121">
        <v>61</v>
      </c>
      <c r="L71" s="117" t="s">
        <v>20</v>
      </c>
      <c r="M71" s="114" t="s">
        <v>212</v>
      </c>
      <c r="N71" s="114">
        <v>16</v>
      </c>
      <c r="O71" s="114" t="s">
        <v>212</v>
      </c>
      <c r="P71" s="114">
        <v>180</v>
      </c>
      <c r="Q71" s="114">
        <v>19</v>
      </c>
      <c r="R71" s="114">
        <v>11</v>
      </c>
      <c r="S71" s="115" t="s">
        <v>212</v>
      </c>
      <c r="T71" s="83"/>
    </row>
    <row r="72" spans="1:20" ht="11.1" customHeight="1" x14ac:dyDescent="0.15">
      <c r="A72" s="121">
        <v>62</v>
      </c>
      <c r="B72" s="117" t="s">
        <v>44</v>
      </c>
      <c r="C72" s="113">
        <v>65856</v>
      </c>
      <c r="D72" s="114">
        <v>589</v>
      </c>
      <c r="E72" s="114">
        <v>9662</v>
      </c>
      <c r="F72" s="114">
        <v>8419</v>
      </c>
      <c r="G72" s="114">
        <v>4742</v>
      </c>
      <c r="H72" s="114">
        <v>10022</v>
      </c>
      <c r="I72" s="114">
        <v>15817</v>
      </c>
      <c r="J72" s="115">
        <v>68350</v>
      </c>
      <c r="K72" s="121">
        <v>62</v>
      </c>
      <c r="L72" s="117" t="s">
        <v>44</v>
      </c>
      <c r="M72" s="114">
        <v>4278</v>
      </c>
      <c r="N72" s="114">
        <v>22100</v>
      </c>
      <c r="O72" s="114">
        <v>6220</v>
      </c>
      <c r="P72" s="114">
        <v>2294</v>
      </c>
      <c r="Q72" s="114">
        <v>20436</v>
      </c>
      <c r="R72" s="114">
        <v>6586</v>
      </c>
      <c r="S72" s="115">
        <v>283</v>
      </c>
      <c r="T72" s="83"/>
    </row>
    <row r="73" spans="1:20" ht="11.1" customHeight="1" x14ac:dyDescent="0.15">
      <c r="A73" s="121">
        <v>63</v>
      </c>
      <c r="B73" s="117" t="s">
        <v>45</v>
      </c>
      <c r="C73" s="113">
        <v>20609</v>
      </c>
      <c r="D73" s="114">
        <v>290</v>
      </c>
      <c r="E73" s="114">
        <v>2259</v>
      </c>
      <c r="F73" s="114">
        <v>467</v>
      </c>
      <c r="G73" s="114">
        <v>896</v>
      </c>
      <c r="H73" s="114">
        <v>867</v>
      </c>
      <c r="I73" s="114">
        <v>2693</v>
      </c>
      <c r="J73" s="115">
        <v>16823</v>
      </c>
      <c r="K73" s="121">
        <v>63</v>
      </c>
      <c r="L73" s="117" t="s">
        <v>45</v>
      </c>
      <c r="M73" s="114">
        <v>169</v>
      </c>
      <c r="N73" s="114">
        <v>4826</v>
      </c>
      <c r="O73" s="114">
        <v>975</v>
      </c>
      <c r="P73" s="114">
        <v>71</v>
      </c>
      <c r="Q73" s="114">
        <v>3402</v>
      </c>
      <c r="R73" s="114">
        <v>1269</v>
      </c>
      <c r="S73" s="115">
        <v>49</v>
      </c>
      <c r="T73" s="83"/>
    </row>
    <row r="74" spans="1:20" ht="11.1" customHeight="1" x14ac:dyDescent="0.15">
      <c r="A74" s="121">
        <v>64</v>
      </c>
      <c r="B74" s="117" t="s">
        <v>46</v>
      </c>
      <c r="C74" s="113">
        <v>354</v>
      </c>
      <c r="D74" s="114" t="s">
        <v>212</v>
      </c>
      <c r="E74" s="114" t="s">
        <v>212</v>
      </c>
      <c r="F74" s="114">
        <v>32</v>
      </c>
      <c r="G74" s="114" t="s">
        <v>212</v>
      </c>
      <c r="H74" s="114" t="s">
        <v>212</v>
      </c>
      <c r="I74" s="114" t="s">
        <v>212</v>
      </c>
      <c r="J74" s="115">
        <v>204</v>
      </c>
      <c r="K74" s="121">
        <v>64</v>
      </c>
      <c r="L74" s="117" t="s">
        <v>46</v>
      </c>
      <c r="M74" s="114">
        <v>135</v>
      </c>
      <c r="N74" s="114">
        <v>1605</v>
      </c>
      <c r="O74" s="114" t="s">
        <v>212</v>
      </c>
      <c r="P74" s="114" t="s">
        <v>212</v>
      </c>
      <c r="Q74" s="114">
        <v>533</v>
      </c>
      <c r="R74" s="114">
        <v>1140</v>
      </c>
      <c r="S74" s="115" t="s">
        <v>212</v>
      </c>
      <c r="T74" s="83"/>
    </row>
    <row r="75" spans="1:20" ht="11.1" customHeight="1" x14ac:dyDescent="0.15">
      <c r="A75" s="121">
        <v>65</v>
      </c>
      <c r="B75" s="117" t="s">
        <v>514</v>
      </c>
      <c r="C75" s="113">
        <v>25</v>
      </c>
      <c r="D75" s="114" t="s">
        <v>212</v>
      </c>
      <c r="E75" s="114" t="s">
        <v>212</v>
      </c>
      <c r="F75" s="114" t="s">
        <v>212</v>
      </c>
      <c r="G75" s="114" t="s">
        <v>212</v>
      </c>
      <c r="H75" s="114" t="s">
        <v>212</v>
      </c>
      <c r="I75" s="114" t="s">
        <v>212</v>
      </c>
      <c r="J75" s="115">
        <v>109</v>
      </c>
      <c r="K75" s="121">
        <v>65</v>
      </c>
      <c r="L75" s="117" t="s">
        <v>514</v>
      </c>
      <c r="M75" s="114" t="s">
        <v>212</v>
      </c>
      <c r="N75" s="114" t="s">
        <v>212</v>
      </c>
      <c r="O75" s="114" t="s">
        <v>212</v>
      </c>
      <c r="P75" s="114" t="s">
        <v>212</v>
      </c>
      <c r="Q75" s="114">
        <v>14</v>
      </c>
      <c r="R75" s="114" t="s">
        <v>212</v>
      </c>
      <c r="S75" s="115" t="s">
        <v>212</v>
      </c>
      <c r="T75" s="83"/>
    </row>
    <row r="76" spans="1:20" s="61" customFormat="1" ht="11.1" customHeight="1" x14ac:dyDescent="0.15">
      <c r="A76" s="121">
        <v>66</v>
      </c>
      <c r="B76" s="118" t="s">
        <v>515</v>
      </c>
      <c r="C76" s="113" t="s">
        <v>212</v>
      </c>
      <c r="D76" s="114" t="s">
        <v>212</v>
      </c>
      <c r="E76" s="114" t="s">
        <v>212</v>
      </c>
      <c r="F76" s="114" t="s">
        <v>212</v>
      </c>
      <c r="G76" s="114" t="s">
        <v>212</v>
      </c>
      <c r="H76" s="114" t="s">
        <v>212</v>
      </c>
      <c r="I76" s="114" t="s">
        <v>212</v>
      </c>
      <c r="J76" s="115">
        <v>1</v>
      </c>
      <c r="K76" s="121">
        <v>66</v>
      </c>
      <c r="L76" s="118" t="s">
        <v>515</v>
      </c>
      <c r="M76" s="114" t="s">
        <v>212</v>
      </c>
      <c r="N76" s="114">
        <v>8</v>
      </c>
      <c r="O76" s="114" t="s">
        <v>212</v>
      </c>
      <c r="P76" s="114" t="s">
        <v>212</v>
      </c>
      <c r="Q76" s="114">
        <v>37</v>
      </c>
      <c r="R76" s="114">
        <v>3</v>
      </c>
      <c r="S76" s="115" t="s">
        <v>212</v>
      </c>
      <c r="T76" s="83"/>
    </row>
    <row r="77" spans="1:20" ht="11.1" customHeight="1" x14ac:dyDescent="0.15">
      <c r="A77" s="810" t="s">
        <v>21</v>
      </c>
      <c r="B77" s="811"/>
      <c r="C77" s="112">
        <v>239696</v>
      </c>
      <c r="D77" s="110">
        <v>77913</v>
      </c>
      <c r="E77" s="110">
        <v>67952</v>
      </c>
      <c r="F77" s="110">
        <v>36614</v>
      </c>
      <c r="G77" s="110">
        <v>6924</v>
      </c>
      <c r="H77" s="110">
        <v>13856</v>
      </c>
      <c r="I77" s="110">
        <v>16004</v>
      </c>
      <c r="J77" s="111">
        <v>37149</v>
      </c>
      <c r="K77" s="810" t="s">
        <v>21</v>
      </c>
      <c r="L77" s="811"/>
      <c r="M77" s="110">
        <v>9381</v>
      </c>
      <c r="N77" s="110">
        <v>24313</v>
      </c>
      <c r="O77" s="110">
        <v>24209</v>
      </c>
      <c r="P77" s="110">
        <v>4238</v>
      </c>
      <c r="Q77" s="110">
        <v>28819</v>
      </c>
      <c r="R77" s="110">
        <v>41721</v>
      </c>
      <c r="S77" s="111">
        <v>1616</v>
      </c>
      <c r="T77" s="90"/>
    </row>
    <row r="78" spans="1:20" ht="11.1" customHeight="1" x14ac:dyDescent="0.15">
      <c r="A78" s="121">
        <v>67</v>
      </c>
      <c r="B78" s="117" t="s">
        <v>22</v>
      </c>
      <c r="C78" s="113">
        <v>14017</v>
      </c>
      <c r="D78" s="114">
        <v>10047</v>
      </c>
      <c r="E78" s="114">
        <v>420</v>
      </c>
      <c r="F78" s="114">
        <v>653</v>
      </c>
      <c r="G78" s="114">
        <v>39</v>
      </c>
      <c r="H78" s="114">
        <v>118</v>
      </c>
      <c r="I78" s="114">
        <v>2262</v>
      </c>
      <c r="J78" s="115">
        <v>6392</v>
      </c>
      <c r="K78" s="121">
        <v>67</v>
      </c>
      <c r="L78" s="117" t="s">
        <v>22</v>
      </c>
      <c r="M78" s="114">
        <v>24</v>
      </c>
      <c r="N78" s="114">
        <v>2049</v>
      </c>
      <c r="O78" s="114">
        <v>68</v>
      </c>
      <c r="P78" s="114">
        <v>43</v>
      </c>
      <c r="Q78" s="114">
        <v>353</v>
      </c>
      <c r="R78" s="114">
        <v>4299</v>
      </c>
      <c r="S78" s="115">
        <v>2</v>
      </c>
      <c r="T78" s="83"/>
    </row>
    <row r="79" spans="1:20" ht="11.1" customHeight="1" x14ac:dyDescent="0.15">
      <c r="A79" s="121">
        <v>68</v>
      </c>
      <c r="B79" s="118" t="s">
        <v>516</v>
      </c>
      <c r="C79" s="113">
        <v>5270</v>
      </c>
      <c r="D79" s="114">
        <v>3568</v>
      </c>
      <c r="E79" s="114">
        <v>2530</v>
      </c>
      <c r="F79" s="114">
        <v>6950</v>
      </c>
      <c r="G79" s="114">
        <v>21</v>
      </c>
      <c r="H79" s="114">
        <v>755</v>
      </c>
      <c r="I79" s="114">
        <v>3118</v>
      </c>
      <c r="J79" s="115">
        <v>10457</v>
      </c>
      <c r="K79" s="121">
        <v>68</v>
      </c>
      <c r="L79" s="118" t="s">
        <v>516</v>
      </c>
      <c r="M79" s="114">
        <v>331</v>
      </c>
      <c r="N79" s="114">
        <v>3538</v>
      </c>
      <c r="O79" s="114">
        <v>1118</v>
      </c>
      <c r="P79" s="114">
        <v>185</v>
      </c>
      <c r="Q79" s="114">
        <v>5108</v>
      </c>
      <c r="R79" s="114">
        <v>22805</v>
      </c>
      <c r="S79" s="115">
        <v>1</v>
      </c>
      <c r="T79" s="83"/>
    </row>
    <row r="80" spans="1:20" ht="11.1" customHeight="1" x14ac:dyDescent="0.15">
      <c r="A80" s="121">
        <v>69</v>
      </c>
      <c r="B80" s="118" t="s">
        <v>517</v>
      </c>
      <c r="C80" s="113">
        <v>27113</v>
      </c>
      <c r="D80" s="114">
        <v>17684</v>
      </c>
      <c r="E80" s="114">
        <v>5779</v>
      </c>
      <c r="F80" s="114">
        <v>1661</v>
      </c>
      <c r="G80" s="114">
        <v>1464</v>
      </c>
      <c r="H80" s="114">
        <v>3659</v>
      </c>
      <c r="I80" s="114">
        <v>4129</v>
      </c>
      <c r="J80" s="115">
        <v>5371</v>
      </c>
      <c r="K80" s="121">
        <v>69</v>
      </c>
      <c r="L80" s="118" t="s">
        <v>517</v>
      </c>
      <c r="M80" s="114">
        <v>827</v>
      </c>
      <c r="N80" s="114">
        <v>2843</v>
      </c>
      <c r="O80" s="114">
        <v>3949</v>
      </c>
      <c r="P80" s="114">
        <v>848</v>
      </c>
      <c r="Q80" s="114">
        <v>3291</v>
      </c>
      <c r="R80" s="114">
        <v>1410</v>
      </c>
      <c r="S80" s="115">
        <v>649</v>
      </c>
      <c r="T80" s="83"/>
    </row>
    <row r="81" spans="1:20" ht="11.1" customHeight="1" x14ac:dyDescent="0.15">
      <c r="A81" s="121">
        <v>70</v>
      </c>
      <c r="B81" s="117" t="s">
        <v>48</v>
      </c>
      <c r="C81" s="113">
        <v>7904</v>
      </c>
      <c r="D81" s="114">
        <v>14379</v>
      </c>
      <c r="E81" s="114">
        <v>2931</v>
      </c>
      <c r="F81" s="114">
        <v>2798</v>
      </c>
      <c r="G81" s="114">
        <v>1736</v>
      </c>
      <c r="H81" s="114">
        <v>136</v>
      </c>
      <c r="I81" s="114">
        <v>2563</v>
      </c>
      <c r="J81" s="115">
        <v>3621</v>
      </c>
      <c r="K81" s="121">
        <v>70</v>
      </c>
      <c r="L81" s="117" t="s">
        <v>48</v>
      </c>
      <c r="M81" s="114">
        <v>684</v>
      </c>
      <c r="N81" s="114">
        <v>5980</v>
      </c>
      <c r="O81" s="114">
        <v>182</v>
      </c>
      <c r="P81" s="114">
        <v>2195</v>
      </c>
      <c r="Q81" s="114">
        <v>1961</v>
      </c>
      <c r="R81" s="114">
        <v>866</v>
      </c>
      <c r="S81" s="115">
        <v>69</v>
      </c>
      <c r="T81" s="83"/>
    </row>
    <row r="82" spans="1:20" ht="11.1" customHeight="1" x14ac:dyDescent="0.15">
      <c r="A82" s="121">
        <v>71</v>
      </c>
      <c r="B82" s="117" t="s">
        <v>307</v>
      </c>
      <c r="C82" s="113">
        <v>20905</v>
      </c>
      <c r="D82" s="114">
        <v>5707</v>
      </c>
      <c r="E82" s="114">
        <v>8828</v>
      </c>
      <c r="F82" s="114">
        <v>5804</v>
      </c>
      <c r="G82" s="114">
        <v>2576</v>
      </c>
      <c r="H82" s="114">
        <v>1714</v>
      </c>
      <c r="I82" s="114">
        <v>1889</v>
      </c>
      <c r="J82" s="115">
        <v>3091</v>
      </c>
      <c r="K82" s="121">
        <v>71</v>
      </c>
      <c r="L82" s="117" t="s">
        <v>307</v>
      </c>
      <c r="M82" s="114">
        <v>1974</v>
      </c>
      <c r="N82" s="114">
        <v>2371</v>
      </c>
      <c r="O82" s="114">
        <v>3790</v>
      </c>
      <c r="P82" s="114">
        <v>75</v>
      </c>
      <c r="Q82" s="114">
        <v>8757</v>
      </c>
      <c r="R82" s="114">
        <v>3434</v>
      </c>
      <c r="S82" s="115">
        <v>441</v>
      </c>
      <c r="T82" s="83"/>
    </row>
    <row r="83" spans="1:20" ht="11.1" customHeight="1" x14ac:dyDescent="0.15">
      <c r="A83" s="121">
        <v>72</v>
      </c>
      <c r="B83" s="117" t="s">
        <v>23</v>
      </c>
      <c r="C83" s="113">
        <v>152170</v>
      </c>
      <c r="D83" s="114">
        <v>6159</v>
      </c>
      <c r="E83" s="114">
        <v>46562</v>
      </c>
      <c r="F83" s="114">
        <v>5601</v>
      </c>
      <c r="G83" s="114">
        <v>485</v>
      </c>
      <c r="H83" s="114">
        <v>981</v>
      </c>
      <c r="I83" s="114">
        <v>1380</v>
      </c>
      <c r="J83" s="115">
        <v>393</v>
      </c>
      <c r="K83" s="121">
        <v>72</v>
      </c>
      <c r="L83" s="117" t="s">
        <v>23</v>
      </c>
      <c r="M83" s="114">
        <v>2453</v>
      </c>
      <c r="N83" s="114">
        <v>571</v>
      </c>
      <c r="O83" s="114">
        <v>14289</v>
      </c>
      <c r="P83" s="114">
        <v>1</v>
      </c>
      <c r="Q83" s="114">
        <v>1003</v>
      </c>
      <c r="R83" s="114">
        <v>4966</v>
      </c>
      <c r="S83" s="115">
        <v>402</v>
      </c>
      <c r="T83" s="83"/>
    </row>
    <row r="84" spans="1:20" ht="11.1" customHeight="1" x14ac:dyDescent="0.15">
      <c r="A84" s="121">
        <v>73</v>
      </c>
      <c r="B84" s="117" t="s">
        <v>24</v>
      </c>
      <c r="C84" s="113">
        <v>1578</v>
      </c>
      <c r="D84" s="114">
        <v>402</v>
      </c>
      <c r="E84" s="114">
        <v>60</v>
      </c>
      <c r="F84" s="114">
        <v>66</v>
      </c>
      <c r="G84" s="114" t="s">
        <v>212</v>
      </c>
      <c r="H84" s="114" t="s">
        <v>212</v>
      </c>
      <c r="I84" s="114">
        <v>102</v>
      </c>
      <c r="J84" s="115">
        <v>241</v>
      </c>
      <c r="K84" s="121">
        <v>73</v>
      </c>
      <c r="L84" s="117" t="s">
        <v>24</v>
      </c>
      <c r="M84" s="114">
        <v>37</v>
      </c>
      <c r="N84" s="114">
        <v>35</v>
      </c>
      <c r="O84" s="114">
        <v>44</v>
      </c>
      <c r="P84" s="114">
        <v>11</v>
      </c>
      <c r="Q84" s="114">
        <v>29</v>
      </c>
      <c r="R84" s="114">
        <v>376</v>
      </c>
      <c r="S84" s="115">
        <v>7</v>
      </c>
      <c r="T84" s="83"/>
    </row>
    <row r="85" spans="1:20" s="61" customFormat="1" ht="11.1" customHeight="1" x14ac:dyDescent="0.15">
      <c r="A85" s="121">
        <v>74</v>
      </c>
      <c r="B85" s="117" t="s">
        <v>308</v>
      </c>
      <c r="C85" s="113">
        <v>10739</v>
      </c>
      <c r="D85" s="114">
        <v>19967</v>
      </c>
      <c r="E85" s="114">
        <v>842</v>
      </c>
      <c r="F85" s="114">
        <v>13081</v>
      </c>
      <c r="G85" s="114">
        <v>603</v>
      </c>
      <c r="H85" s="114">
        <v>6493</v>
      </c>
      <c r="I85" s="114">
        <v>561</v>
      </c>
      <c r="J85" s="115">
        <v>7583</v>
      </c>
      <c r="K85" s="121">
        <v>74</v>
      </c>
      <c r="L85" s="117" t="s">
        <v>308</v>
      </c>
      <c r="M85" s="114">
        <v>3051</v>
      </c>
      <c r="N85" s="114">
        <v>6926</v>
      </c>
      <c r="O85" s="114">
        <v>769</v>
      </c>
      <c r="P85" s="114">
        <v>880</v>
      </c>
      <c r="Q85" s="114">
        <v>8317</v>
      </c>
      <c r="R85" s="114">
        <v>3565</v>
      </c>
      <c r="S85" s="115">
        <v>45</v>
      </c>
      <c r="T85" s="83"/>
    </row>
    <row r="86" spans="1:20" ht="11.1" customHeight="1" x14ac:dyDescent="0.15">
      <c r="A86" s="810" t="s">
        <v>25</v>
      </c>
      <c r="B86" s="811"/>
      <c r="C86" s="112">
        <v>19501</v>
      </c>
      <c r="D86" s="110">
        <v>26609</v>
      </c>
      <c r="E86" s="110">
        <v>9581</v>
      </c>
      <c r="F86" s="110">
        <v>108377</v>
      </c>
      <c r="G86" s="110">
        <v>4390</v>
      </c>
      <c r="H86" s="110">
        <v>177984</v>
      </c>
      <c r="I86" s="110">
        <v>59555</v>
      </c>
      <c r="J86" s="111">
        <v>10793</v>
      </c>
      <c r="K86" s="810" t="s">
        <v>25</v>
      </c>
      <c r="L86" s="811"/>
      <c r="M86" s="110">
        <v>17221</v>
      </c>
      <c r="N86" s="110">
        <v>26902</v>
      </c>
      <c r="O86" s="110">
        <v>6453</v>
      </c>
      <c r="P86" s="110">
        <v>149498</v>
      </c>
      <c r="Q86" s="110">
        <v>11354</v>
      </c>
      <c r="R86" s="110">
        <v>77328</v>
      </c>
      <c r="S86" s="111">
        <v>2083</v>
      </c>
      <c r="T86" s="90"/>
    </row>
    <row r="87" spans="1:20" ht="11.1" customHeight="1" x14ac:dyDescent="0.15">
      <c r="A87" s="121">
        <v>75</v>
      </c>
      <c r="B87" s="117" t="s">
        <v>26</v>
      </c>
      <c r="C87" s="113">
        <v>205</v>
      </c>
      <c r="D87" s="114" t="s">
        <v>212</v>
      </c>
      <c r="E87" s="114">
        <v>810</v>
      </c>
      <c r="F87" s="114">
        <v>1001</v>
      </c>
      <c r="G87" s="114">
        <v>120</v>
      </c>
      <c r="H87" s="114">
        <v>5102</v>
      </c>
      <c r="I87" s="114">
        <v>27412</v>
      </c>
      <c r="J87" s="115">
        <v>78</v>
      </c>
      <c r="K87" s="121">
        <v>75</v>
      </c>
      <c r="L87" s="117" t="s">
        <v>26</v>
      </c>
      <c r="M87" s="114">
        <v>9564</v>
      </c>
      <c r="N87" s="114" t="s">
        <v>212</v>
      </c>
      <c r="O87" s="114">
        <v>37</v>
      </c>
      <c r="P87" s="114">
        <v>25287</v>
      </c>
      <c r="Q87" s="114">
        <v>65</v>
      </c>
      <c r="R87" s="114">
        <v>1653</v>
      </c>
      <c r="S87" s="115">
        <v>810</v>
      </c>
      <c r="T87" s="83"/>
    </row>
    <row r="88" spans="1:20" ht="11.1" customHeight="1" x14ac:dyDescent="0.15">
      <c r="A88" s="121">
        <v>76</v>
      </c>
      <c r="B88" s="117" t="s">
        <v>27</v>
      </c>
      <c r="C88" s="113" t="s">
        <v>212</v>
      </c>
      <c r="D88" s="114" t="s">
        <v>212</v>
      </c>
      <c r="E88" s="114" t="s">
        <v>212</v>
      </c>
      <c r="F88" s="114">
        <v>89046</v>
      </c>
      <c r="G88" s="114">
        <v>17</v>
      </c>
      <c r="H88" s="114">
        <v>137418</v>
      </c>
      <c r="I88" s="114">
        <v>23126</v>
      </c>
      <c r="J88" s="115">
        <v>547</v>
      </c>
      <c r="K88" s="121">
        <v>76</v>
      </c>
      <c r="L88" s="117" t="s">
        <v>27</v>
      </c>
      <c r="M88" s="114">
        <v>3172</v>
      </c>
      <c r="N88" s="114">
        <v>21674</v>
      </c>
      <c r="O88" s="114">
        <v>90</v>
      </c>
      <c r="P88" s="114">
        <v>123421</v>
      </c>
      <c r="Q88" s="114">
        <v>1040</v>
      </c>
      <c r="R88" s="114">
        <v>72411</v>
      </c>
      <c r="S88" s="115">
        <v>570</v>
      </c>
      <c r="T88" s="83"/>
    </row>
    <row r="89" spans="1:20" ht="11.1" customHeight="1" x14ac:dyDescent="0.15">
      <c r="A89" s="121">
        <v>77</v>
      </c>
      <c r="B89" s="118" t="s">
        <v>28</v>
      </c>
      <c r="C89" s="113">
        <v>657</v>
      </c>
      <c r="D89" s="114">
        <v>75</v>
      </c>
      <c r="E89" s="114" t="s">
        <v>212</v>
      </c>
      <c r="F89" s="114">
        <v>225</v>
      </c>
      <c r="G89" s="114">
        <v>9</v>
      </c>
      <c r="H89" s="114">
        <v>8909</v>
      </c>
      <c r="I89" s="114">
        <v>196</v>
      </c>
      <c r="J89" s="115">
        <v>2147</v>
      </c>
      <c r="K89" s="121">
        <v>77</v>
      </c>
      <c r="L89" s="118" t="s">
        <v>28</v>
      </c>
      <c r="M89" s="114">
        <v>60</v>
      </c>
      <c r="N89" s="114">
        <v>93</v>
      </c>
      <c r="O89" s="114" t="s">
        <v>212</v>
      </c>
      <c r="P89" s="114">
        <v>53</v>
      </c>
      <c r="Q89" s="114">
        <v>162</v>
      </c>
      <c r="R89" s="114" t="s">
        <v>212</v>
      </c>
      <c r="S89" s="115" t="s">
        <v>212</v>
      </c>
      <c r="T89" s="83"/>
    </row>
    <row r="90" spans="1:20" ht="11.1" customHeight="1" x14ac:dyDescent="0.15">
      <c r="A90" s="121">
        <v>78</v>
      </c>
      <c r="B90" s="117" t="s">
        <v>29</v>
      </c>
      <c r="C90" s="113" t="s">
        <v>212</v>
      </c>
      <c r="D90" s="114" t="s">
        <v>212</v>
      </c>
      <c r="E90" s="114" t="s">
        <v>212</v>
      </c>
      <c r="F90" s="114" t="s">
        <v>212</v>
      </c>
      <c r="G90" s="114" t="s">
        <v>212</v>
      </c>
      <c r="H90" s="114" t="s">
        <v>212</v>
      </c>
      <c r="I90" s="114">
        <v>630</v>
      </c>
      <c r="J90" s="115" t="s">
        <v>212</v>
      </c>
      <c r="K90" s="121">
        <v>78</v>
      </c>
      <c r="L90" s="117" t="s">
        <v>29</v>
      </c>
      <c r="M90" s="114" t="s">
        <v>212</v>
      </c>
      <c r="N90" s="114" t="s">
        <v>212</v>
      </c>
      <c r="O90" s="114" t="s">
        <v>212</v>
      </c>
      <c r="P90" s="114" t="s">
        <v>212</v>
      </c>
      <c r="Q90" s="114" t="s">
        <v>212</v>
      </c>
      <c r="R90" s="114" t="s">
        <v>212</v>
      </c>
      <c r="S90" s="115" t="s">
        <v>212</v>
      </c>
      <c r="T90" s="83"/>
    </row>
    <row r="91" spans="1:20" ht="11.1" customHeight="1" x14ac:dyDescent="0.15">
      <c r="A91" s="121">
        <v>79</v>
      </c>
      <c r="B91" s="117" t="s">
        <v>49</v>
      </c>
      <c r="C91" s="113" t="s">
        <v>212</v>
      </c>
      <c r="D91" s="114" t="s">
        <v>212</v>
      </c>
      <c r="E91" s="114" t="s">
        <v>212</v>
      </c>
      <c r="F91" s="114" t="s">
        <v>212</v>
      </c>
      <c r="G91" s="114" t="s">
        <v>212</v>
      </c>
      <c r="H91" s="114" t="s">
        <v>212</v>
      </c>
      <c r="I91" s="114" t="s">
        <v>212</v>
      </c>
      <c r="J91" s="115" t="s">
        <v>212</v>
      </c>
      <c r="K91" s="121">
        <v>79</v>
      </c>
      <c r="L91" s="117" t="s">
        <v>49</v>
      </c>
      <c r="M91" s="114" t="s">
        <v>212</v>
      </c>
      <c r="N91" s="114" t="s">
        <v>212</v>
      </c>
      <c r="O91" s="114" t="s">
        <v>212</v>
      </c>
      <c r="P91" s="114" t="s">
        <v>212</v>
      </c>
      <c r="Q91" s="114" t="s">
        <v>212</v>
      </c>
      <c r="R91" s="114" t="s">
        <v>212</v>
      </c>
      <c r="S91" s="115" t="s">
        <v>212</v>
      </c>
      <c r="T91" s="83"/>
    </row>
    <row r="92" spans="1:20" ht="11.1" customHeight="1" x14ac:dyDescent="0.15">
      <c r="A92" s="121">
        <v>80</v>
      </c>
      <c r="B92" s="117" t="s">
        <v>30</v>
      </c>
      <c r="C92" s="113">
        <v>5727</v>
      </c>
      <c r="D92" s="114">
        <v>22136</v>
      </c>
      <c r="E92" s="114">
        <v>6928</v>
      </c>
      <c r="F92" s="114">
        <v>9838</v>
      </c>
      <c r="G92" s="114">
        <v>1072</v>
      </c>
      <c r="H92" s="114">
        <v>25880</v>
      </c>
      <c r="I92" s="114">
        <v>6963</v>
      </c>
      <c r="J92" s="115">
        <v>1900</v>
      </c>
      <c r="K92" s="121">
        <v>80</v>
      </c>
      <c r="L92" s="117" t="s">
        <v>30</v>
      </c>
      <c r="M92" s="114">
        <v>1820</v>
      </c>
      <c r="N92" s="114">
        <v>2255</v>
      </c>
      <c r="O92" s="114">
        <v>5337</v>
      </c>
      <c r="P92" s="114">
        <v>545</v>
      </c>
      <c r="Q92" s="114">
        <v>4662</v>
      </c>
      <c r="R92" s="114">
        <v>1608</v>
      </c>
      <c r="S92" s="115">
        <v>430</v>
      </c>
      <c r="T92" s="83"/>
    </row>
    <row r="93" spans="1:20" s="61" customFormat="1" ht="11.1" customHeight="1" x14ac:dyDescent="0.15">
      <c r="A93" s="125">
        <v>81</v>
      </c>
      <c r="B93" s="126" t="s">
        <v>185</v>
      </c>
      <c r="C93" s="122">
        <v>12912</v>
      </c>
      <c r="D93" s="123">
        <v>4398</v>
      </c>
      <c r="E93" s="123">
        <v>1843</v>
      </c>
      <c r="F93" s="123">
        <v>8267</v>
      </c>
      <c r="G93" s="123">
        <v>3172</v>
      </c>
      <c r="H93" s="123">
        <v>675</v>
      </c>
      <c r="I93" s="123">
        <v>1228</v>
      </c>
      <c r="J93" s="124">
        <v>6121</v>
      </c>
      <c r="K93" s="125">
        <v>81</v>
      </c>
      <c r="L93" s="126" t="s">
        <v>185</v>
      </c>
      <c r="M93" s="123">
        <v>2605</v>
      </c>
      <c r="N93" s="123">
        <v>2880</v>
      </c>
      <c r="O93" s="123">
        <v>989</v>
      </c>
      <c r="P93" s="123">
        <v>192</v>
      </c>
      <c r="Q93" s="123">
        <v>5425</v>
      </c>
      <c r="R93" s="123">
        <v>1656</v>
      </c>
      <c r="S93" s="124">
        <v>273</v>
      </c>
      <c r="T93" s="83"/>
    </row>
    <row r="94" spans="1:20" ht="10.5" customHeight="1" x14ac:dyDescent="0.15">
      <c r="A94" s="808" t="s">
        <v>31</v>
      </c>
      <c r="B94" s="809"/>
      <c r="C94" s="108" t="s">
        <v>212</v>
      </c>
      <c r="D94" s="109" t="s">
        <v>212</v>
      </c>
      <c r="E94" s="109" t="s">
        <v>212</v>
      </c>
      <c r="F94" s="109" t="s">
        <v>212</v>
      </c>
      <c r="G94" s="109" t="s">
        <v>212</v>
      </c>
      <c r="H94" s="109" t="s">
        <v>212</v>
      </c>
      <c r="I94" s="109" t="s">
        <v>212</v>
      </c>
      <c r="J94" s="127" t="s">
        <v>212</v>
      </c>
      <c r="K94" s="810" t="s">
        <v>31</v>
      </c>
      <c r="L94" s="811"/>
      <c r="M94" s="109" t="s">
        <v>212</v>
      </c>
      <c r="N94" s="109" t="s">
        <v>212</v>
      </c>
      <c r="O94" s="109" t="s">
        <v>212</v>
      </c>
      <c r="P94" s="109" t="s">
        <v>212</v>
      </c>
      <c r="Q94" s="109" t="s">
        <v>212</v>
      </c>
      <c r="R94" s="109" t="s">
        <v>212</v>
      </c>
      <c r="S94" s="127" t="s">
        <v>212</v>
      </c>
      <c r="T94" s="90"/>
    </row>
  </sheetData>
  <mergeCells count="22">
    <mergeCell ref="A17:B17"/>
    <mergeCell ref="A24:B24"/>
    <mergeCell ref="A35:B35"/>
    <mergeCell ref="A3:B3"/>
    <mergeCell ref="A4:B4"/>
    <mergeCell ref="A5:B5"/>
    <mergeCell ref="A94:B94"/>
    <mergeCell ref="A51:B51"/>
    <mergeCell ref="A67:B67"/>
    <mergeCell ref="A77:B77"/>
    <mergeCell ref="A86:B86"/>
    <mergeCell ref="K94:L94"/>
    <mergeCell ref="K86:L86"/>
    <mergeCell ref="K77:L77"/>
    <mergeCell ref="K67:L67"/>
    <mergeCell ref="K51:L51"/>
    <mergeCell ref="K3:L3"/>
    <mergeCell ref="K35:L35"/>
    <mergeCell ref="K24:L24"/>
    <mergeCell ref="K17:L17"/>
    <mergeCell ref="K5:L5"/>
    <mergeCell ref="K4:L4"/>
  </mergeCells>
  <phoneticPr fontId="11"/>
  <pageMargins left="0.78740157480314965" right="0" top="0.39370078740157483" bottom="0.35433070866141736" header="0.39370078740157483" footer="0.15748031496062992"/>
  <pageSetup paperSize="9" scale="79" firstPageNumber="23" pageOrder="overThenDown" orientation="portrait" useFirstPageNumber="1" r:id="rId1"/>
  <headerFooter scaleWithDoc="0" alignWithMargins="0">
    <oddHeader xml:space="preserve">&amp;R
</oddHeader>
    <oddFooter>&amp;C-&amp;P -</oddFooter>
    <firstHeader>&amp;L&amp;"ＭＳ Ｐゴシック,太字"&amp;16  10 輸出貨物主要港品種別表（上位15位）</firstHeader>
    <firstFooter>&amp;C-&amp;P -</firstFooter>
  </headerFooter>
  <colBreaks count="1" manualBreakCount="1">
    <brk id="10"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CFF"/>
  </sheetPr>
  <dimension ref="A1:S94"/>
  <sheetViews>
    <sheetView zoomScaleNormal="100" workbookViewId="0"/>
  </sheetViews>
  <sheetFormatPr defaultRowHeight="10.5" x14ac:dyDescent="0.15"/>
  <cols>
    <col min="1" max="1" width="2.75" style="59" customWidth="1"/>
    <col min="2" max="2" width="19.25" style="59" bestFit="1" customWidth="1"/>
    <col min="3" max="10" width="11.125" style="59" customWidth="1"/>
    <col min="11" max="11" width="2.75" style="59" customWidth="1"/>
    <col min="12" max="12" width="19.25" style="59" bestFit="1" customWidth="1"/>
    <col min="13" max="19" width="11.125" style="59" customWidth="1"/>
    <col min="20" max="256" width="9" style="59"/>
    <col min="257" max="257" width="2.75" style="59" customWidth="1"/>
    <col min="258" max="258" width="19.25" style="59" bestFit="1" customWidth="1"/>
    <col min="259" max="266" width="11.125" style="59" customWidth="1"/>
    <col min="267" max="267" width="2.75" style="59" customWidth="1"/>
    <col min="268" max="268" width="19.25" style="59" bestFit="1" customWidth="1"/>
    <col min="269" max="275" width="11.125" style="59" customWidth="1"/>
    <col min="276" max="512" width="9" style="59"/>
    <col min="513" max="513" width="2.75" style="59" customWidth="1"/>
    <col min="514" max="514" width="19.25" style="59" bestFit="1" customWidth="1"/>
    <col min="515" max="522" width="11.125" style="59" customWidth="1"/>
    <col min="523" max="523" width="2.75" style="59" customWidth="1"/>
    <col min="524" max="524" width="19.25" style="59" bestFit="1" customWidth="1"/>
    <col min="525" max="531" width="11.125" style="59" customWidth="1"/>
    <col min="532" max="768" width="9" style="59"/>
    <col min="769" max="769" width="2.75" style="59" customWidth="1"/>
    <col min="770" max="770" width="19.25" style="59" bestFit="1" customWidth="1"/>
    <col min="771" max="778" width="11.125" style="59" customWidth="1"/>
    <col min="779" max="779" width="2.75" style="59" customWidth="1"/>
    <col min="780" max="780" width="19.25" style="59" bestFit="1" customWidth="1"/>
    <col min="781" max="787" width="11.125" style="59" customWidth="1"/>
    <col min="788" max="1024" width="9" style="59"/>
    <col min="1025" max="1025" width="2.75" style="59" customWidth="1"/>
    <col min="1026" max="1026" width="19.25" style="59" bestFit="1" customWidth="1"/>
    <col min="1027" max="1034" width="11.125" style="59" customWidth="1"/>
    <col min="1035" max="1035" width="2.75" style="59" customWidth="1"/>
    <col min="1036" max="1036" width="19.25" style="59" bestFit="1" customWidth="1"/>
    <col min="1037" max="1043" width="11.125" style="59" customWidth="1"/>
    <col min="1044" max="1280" width="9" style="59"/>
    <col min="1281" max="1281" width="2.75" style="59" customWidth="1"/>
    <col min="1282" max="1282" width="19.25" style="59" bestFit="1" customWidth="1"/>
    <col min="1283" max="1290" width="11.125" style="59" customWidth="1"/>
    <col min="1291" max="1291" width="2.75" style="59" customWidth="1"/>
    <col min="1292" max="1292" width="19.25" style="59" bestFit="1" customWidth="1"/>
    <col min="1293" max="1299" width="11.125" style="59" customWidth="1"/>
    <col min="1300" max="1536" width="9" style="59"/>
    <col min="1537" max="1537" width="2.75" style="59" customWidth="1"/>
    <col min="1538" max="1538" width="19.25" style="59" bestFit="1" customWidth="1"/>
    <col min="1539" max="1546" width="11.125" style="59" customWidth="1"/>
    <col min="1547" max="1547" width="2.75" style="59" customWidth="1"/>
    <col min="1548" max="1548" width="19.25" style="59" bestFit="1" customWidth="1"/>
    <col min="1549" max="1555" width="11.125" style="59" customWidth="1"/>
    <col min="1556" max="1792" width="9" style="59"/>
    <col min="1793" max="1793" width="2.75" style="59" customWidth="1"/>
    <col min="1794" max="1794" width="19.25" style="59" bestFit="1" customWidth="1"/>
    <col min="1795" max="1802" width="11.125" style="59" customWidth="1"/>
    <col min="1803" max="1803" width="2.75" style="59" customWidth="1"/>
    <col min="1804" max="1804" width="19.25" style="59" bestFit="1" customWidth="1"/>
    <col min="1805" max="1811" width="11.125" style="59" customWidth="1"/>
    <col min="1812" max="2048" width="9" style="59"/>
    <col min="2049" max="2049" width="2.75" style="59" customWidth="1"/>
    <col min="2050" max="2050" width="19.25" style="59" bestFit="1" customWidth="1"/>
    <col min="2051" max="2058" width="11.125" style="59" customWidth="1"/>
    <col min="2059" max="2059" width="2.75" style="59" customWidth="1"/>
    <col min="2060" max="2060" width="19.25" style="59" bestFit="1" customWidth="1"/>
    <col min="2061" max="2067" width="11.125" style="59" customWidth="1"/>
    <col min="2068" max="2304" width="9" style="59"/>
    <col min="2305" max="2305" width="2.75" style="59" customWidth="1"/>
    <col min="2306" max="2306" width="19.25" style="59" bestFit="1" customWidth="1"/>
    <col min="2307" max="2314" width="11.125" style="59" customWidth="1"/>
    <col min="2315" max="2315" width="2.75" style="59" customWidth="1"/>
    <col min="2316" max="2316" width="19.25" style="59" bestFit="1" customWidth="1"/>
    <col min="2317" max="2323" width="11.125" style="59" customWidth="1"/>
    <col min="2324" max="2560" width="9" style="59"/>
    <col min="2561" max="2561" width="2.75" style="59" customWidth="1"/>
    <col min="2562" max="2562" width="19.25" style="59" bestFit="1" customWidth="1"/>
    <col min="2563" max="2570" width="11.125" style="59" customWidth="1"/>
    <col min="2571" max="2571" width="2.75" style="59" customWidth="1"/>
    <col min="2572" max="2572" width="19.25" style="59" bestFit="1" customWidth="1"/>
    <col min="2573" max="2579" width="11.125" style="59" customWidth="1"/>
    <col min="2580" max="2816" width="9" style="59"/>
    <col min="2817" max="2817" width="2.75" style="59" customWidth="1"/>
    <col min="2818" max="2818" width="19.25" style="59" bestFit="1" customWidth="1"/>
    <col min="2819" max="2826" width="11.125" style="59" customWidth="1"/>
    <col min="2827" max="2827" width="2.75" style="59" customWidth="1"/>
    <col min="2828" max="2828" width="19.25" style="59" bestFit="1" customWidth="1"/>
    <col min="2829" max="2835" width="11.125" style="59" customWidth="1"/>
    <col min="2836" max="3072" width="9" style="59"/>
    <col min="3073" max="3073" width="2.75" style="59" customWidth="1"/>
    <col min="3074" max="3074" width="19.25" style="59" bestFit="1" customWidth="1"/>
    <col min="3075" max="3082" width="11.125" style="59" customWidth="1"/>
    <col min="3083" max="3083" width="2.75" style="59" customWidth="1"/>
    <col min="3084" max="3084" width="19.25" style="59" bestFit="1" customWidth="1"/>
    <col min="3085" max="3091" width="11.125" style="59" customWidth="1"/>
    <col min="3092" max="3328" width="9" style="59"/>
    <col min="3329" max="3329" width="2.75" style="59" customWidth="1"/>
    <col min="3330" max="3330" width="19.25" style="59" bestFit="1" customWidth="1"/>
    <col min="3331" max="3338" width="11.125" style="59" customWidth="1"/>
    <col min="3339" max="3339" width="2.75" style="59" customWidth="1"/>
    <col min="3340" max="3340" width="19.25" style="59" bestFit="1" customWidth="1"/>
    <col min="3341" max="3347" width="11.125" style="59" customWidth="1"/>
    <col min="3348" max="3584" width="9" style="59"/>
    <col min="3585" max="3585" width="2.75" style="59" customWidth="1"/>
    <col min="3586" max="3586" width="19.25" style="59" bestFit="1" customWidth="1"/>
    <col min="3587" max="3594" width="11.125" style="59" customWidth="1"/>
    <col min="3595" max="3595" width="2.75" style="59" customWidth="1"/>
    <col min="3596" max="3596" width="19.25" style="59" bestFit="1" customWidth="1"/>
    <col min="3597" max="3603" width="11.125" style="59" customWidth="1"/>
    <col min="3604" max="3840" width="9" style="59"/>
    <col min="3841" max="3841" width="2.75" style="59" customWidth="1"/>
    <col min="3842" max="3842" width="19.25" style="59" bestFit="1" customWidth="1"/>
    <col min="3843" max="3850" width="11.125" style="59" customWidth="1"/>
    <col min="3851" max="3851" width="2.75" style="59" customWidth="1"/>
    <col min="3852" max="3852" width="19.25" style="59" bestFit="1" customWidth="1"/>
    <col min="3853" max="3859" width="11.125" style="59" customWidth="1"/>
    <col min="3860" max="4096" width="9" style="59"/>
    <col min="4097" max="4097" width="2.75" style="59" customWidth="1"/>
    <col min="4098" max="4098" width="19.25" style="59" bestFit="1" customWidth="1"/>
    <col min="4099" max="4106" width="11.125" style="59" customWidth="1"/>
    <col min="4107" max="4107" width="2.75" style="59" customWidth="1"/>
    <col min="4108" max="4108" width="19.25" style="59" bestFit="1" customWidth="1"/>
    <col min="4109" max="4115" width="11.125" style="59" customWidth="1"/>
    <col min="4116" max="4352" width="9" style="59"/>
    <col min="4353" max="4353" width="2.75" style="59" customWidth="1"/>
    <col min="4354" max="4354" width="19.25" style="59" bestFit="1" customWidth="1"/>
    <col min="4355" max="4362" width="11.125" style="59" customWidth="1"/>
    <col min="4363" max="4363" width="2.75" style="59" customWidth="1"/>
    <col min="4364" max="4364" width="19.25" style="59" bestFit="1" customWidth="1"/>
    <col min="4365" max="4371" width="11.125" style="59" customWidth="1"/>
    <col min="4372" max="4608" width="9" style="59"/>
    <col min="4609" max="4609" width="2.75" style="59" customWidth="1"/>
    <col min="4610" max="4610" width="19.25" style="59" bestFit="1" customWidth="1"/>
    <col min="4611" max="4618" width="11.125" style="59" customWidth="1"/>
    <col min="4619" max="4619" width="2.75" style="59" customWidth="1"/>
    <col min="4620" max="4620" width="19.25" style="59" bestFit="1" customWidth="1"/>
    <col min="4621" max="4627" width="11.125" style="59" customWidth="1"/>
    <col min="4628" max="4864" width="9" style="59"/>
    <col min="4865" max="4865" width="2.75" style="59" customWidth="1"/>
    <col min="4866" max="4866" width="19.25" style="59" bestFit="1" customWidth="1"/>
    <col min="4867" max="4874" width="11.125" style="59" customWidth="1"/>
    <col min="4875" max="4875" width="2.75" style="59" customWidth="1"/>
    <col min="4876" max="4876" width="19.25" style="59" bestFit="1" customWidth="1"/>
    <col min="4877" max="4883" width="11.125" style="59" customWidth="1"/>
    <col min="4884" max="5120" width="9" style="59"/>
    <col min="5121" max="5121" width="2.75" style="59" customWidth="1"/>
    <col min="5122" max="5122" width="19.25" style="59" bestFit="1" customWidth="1"/>
    <col min="5123" max="5130" width="11.125" style="59" customWidth="1"/>
    <col min="5131" max="5131" width="2.75" style="59" customWidth="1"/>
    <col min="5132" max="5132" width="19.25" style="59" bestFit="1" customWidth="1"/>
    <col min="5133" max="5139" width="11.125" style="59" customWidth="1"/>
    <col min="5140" max="5376" width="9" style="59"/>
    <col min="5377" max="5377" width="2.75" style="59" customWidth="1"/>
    <col min="5378" max="5378" width="19.25" style="59" bestFit="1" customWidth="1"/>
    <col min="5379" max="5386" width="11.125" style="59" customWidth="1"/>
    <col min="5387" max="5387" width="2.75" style="59" customWidth="1"/>
    <col min="5388" max="5388" width="19.25" style="59" bestFit="1" customWidth="1"/>
    <col min="5389" max="5395" width="11.125" style="59" customWidth="1"/>
    <col min="5396" max="5632" width="9" style="59"/>
    <col min="5633" max="5633" width="2.75" style="59" customWidth="1"/>
    <col min="5634" max="5634" width="19.25" style="59" bestFit="1" customWidth="1"/>
    <col min="5635" max="5642" width="11.125" style="59" customWidth="1"/>
    <col min="5643" max="5643" width="2.75" style="59" customWidth="1"/>
    <col min="5644" max="5644" width="19.25" style="59" bestFit="1" customWidth="1"/>
    <col min="5645" max="5651" width="11.125" style="59" customWidth="1"/>
    <col min="5652" max="5888" width="9" style="59"/>
    <col min="5889" max="5889" width="2.75" style="59" customWidth="1"/>
    <col min="5890" max="5890" width="19.25" style="59" bestFit="1" customWidth="1"/>
    <col min="5891" max="5898" width="11.125" style="59" customWidth="1"/>
    <col min="5899" max="5899" width="2.75" style="59" customWidth="1"/>
    <col min="5900" max="5900" width="19.25" style="59" bestFit="1" customWidth="1"/>
    <col min="5901" max="5907" width="11.125" style="59" customWidth="1"/>
    <col min="5908" max="6144" width="9" style="59"/>
    <col min="6145" max="6145" width="2.75" style="59" customWidth="1"/>
    <col min="6146" max="6146" width="19.25" style="59" bestFit="1" customWidth="1"/>
    <col min="6147" max="6154" width="11.125" style="59" customWidth="1"/>
    <col min="6155" max="6155" width="2.75" style="59" customWidth="1"/>
    <col min="6156" max="6156" width="19.25" style="59" bestFit="1" customWidth="1"/>
    <col min="6157" max="6163" width="11.125" style="59" customWidth="1"/>
    <col min="6164" max="6400" width="9" style="59"/>
    <col min="6401" max="6401" width="2.75" style="59" customWidth="1"/>
    <col min="6402" max="6402" width="19.25" style="59" bestFit="1" customWidth="1"/>
    <col min="6403" max="6410" width="11.125" style="59" customWidth="1"/>
    <col min="6411" max="6411" width="2.75" style="59" customWidth="1"/>
    <col min="6412" max="6412" width="19.25" style="59" bestFit="1" customWidth="1"/>
    <col min="6413" max="6419" width="11.125" style="59" customWidth="1"/>
    <col min="6420" max="6656" width="9" style="59"/>
    <col min="6657" max="6657" width="2.75" style="59" customWidth="1"/>
    <col min="6658" max="6658" width="19.25" style="59" bestFit="1" customWidth="1"/>
    <col min="6659" max="6666" width="11.125" style="59" customWidth="1"/>
    <col min="6667" max="6667" width="2.75" style="59" customWidth="1"/>
    <col min="6668" max="6668" width="19.25" style="59" bestFit="1" customWidth="1"/>
    <col min="6669" max="6675" width="11.125" style="59" customWidth="1"/>
    <col min="6676" max="6912" width="9" style="59"/>
    <col min="6913" max="6913" width="2.75" style="59" customWidth="1"/>
    <col min="6914" max="6914" width="19.25" style="59" bestFit="1" customWidth="1"/>
    <col min="6915" max="6922" width="11.125" style="59" customWidth="1"/>
    <col min="6923" max="6923" width="2.75" style="59" customWidth="1"/>
    <col min="6924" max="6924" width="19.25" style="59" bestFit="1" customWidth="1"/>
    <col min="6925" max="6931" width="11.125" style="59" customWidth="1"/>
    <col min="6932" max="7168" width="9" style="59"/>
    <col min="7169" max="7169" width="2.75" style="59" customWidth="1"/>
    <col min="7170" max="7170" width="19.25" style="59" bestFit="1" customWidth="1"/>
    <col min="7171" max="7178" width="11.125" style="59" customWidth="1"/>
    <col min="7179" max="7179" width="2.75" style="59" customWidth="1"/>
    <col min="7180" max="7180" width="19.25" style="59" bestFit="1" customWidth="1"/>
    <col min="7181" max="7187" width="11.125" style="59" customWidth="1"/>
    <col min="7188" max="7424" width="9" style="59"/>
    <col min="7425" max="7425" width="2.75" style="59" customWidth="1"/>
    <col min="7426" max="7426" width="19.25" style="59" bestFit="1" customWidth="1"/>
    <col min="7427" max="7434" width="11.125" style="59" customWidth="1"/>
    <col min="7435" max="7435" width="2.75" style="59" customWidth="1"/>
    <col min="7436" max="7436" width="19.25" style="59" bestFit="1" customWidth="1"/>
    <col min="7437" max="7443" width="11.125" style="59" customWidth="1"/>
    <col min="7444" max="7680" width="9" style="59"/>
    <col min="7681" max="7681" width="2.75" style="59" customWidth="1"/>
    <col min="7682" max="7682" width="19.25" style="59" bestFit="1" customWidth="1"/>
    <col min="7683" max="7690" width="11.125" style="59" customWidth="1"/>
    <col min="7691" max="7691" width="2.75" style="59" customWidth="1"/>
    <col min="7692" max="7692" width="19.25" style="59" bestFit="1" customWidth="1"/>
    <col min="7693" max="7699" width="11.125" style="59" customWidth="1"/>
    <col min="7700" max="7936" width="9" style="59"/>
    <col min="7937" max="7937" width="2.75" style="59" customWidth="1"/>
    <col min="7938" max="7938" width="19.25" style="59" bestFit="1" customWidth="1"/>
    <col min="7939" max="7946" width="11.125" style="59" customWidth="1"/>
    <col min="7947" max="7947" width="2.75" style="59" customWidth="1"/>
    <col min="7948" max="7948" width="19.25" style="59" bestFit="1" customWidth="1"/>
    <col min="7949" max="7955" width="11.125" style="59" customWidth="1"/>
    <col min="7956" max="8192" width="9" style="59"/>
    <col min="8193" max="8193" width="2.75" style="59" customWidth="1"/>
    <col min="8194" max="8194" width="19.25" style="59" bestFit="1" customWidth="1"/>
    <col min="8195" max="8202" width="11.125" style="59" customWidth="1"/>
    <col min="8203" max="8203" width="2.75" style="59" customWidth="1"/>
    <col min="8204" max="8204" width="19.25" style="59" bestFit="1" customWidth="1"/>
    <col min="8205" max="8211" width="11.125" style="59" customWidth="1"/>
    <col min="8212" max="8448" width="9" style="59"/>
    <col min="8449" max="8449" width="2.75" style="59" customWidth="1"/>
    <col min="8450" max="8450" width="19.25" style="59" bestFit="1" customWidth="1"/>
    <col min="8451" max="8458" width="11.125" style="59" customWidth="1"/>
    <col min="8459" max="8459" width="2.75" style="59" customWidth="1"/>
    <col min="8460" max="8460" width="19.25" style="59" bestFit="1" customWidth="1"/>
    <col min="8461" max="8467" width="11.125" style="59" customWidth="1"/>
    <col min="8468" max="8704" width="9" style="59"/>
    <col min="8705" max="8705" width="2.75" style="59" customWidth="1"/>
    <col min="8706" max="8706" width="19.25" style="59" bestFit="1" customWidth="1"/>
    <col min="8707" max="8714" width="11.125" style="59" customWidth="1"/>
    <col min="8715" max="8715" width="2.75" style="59" customWidth="1"/>
    <col min="8716" max="8716" width="19.25" style="59" bestFit="1" customWidth="1"/>
    <col min="8717" max="8723" width="11.125" style="59" customWidth="1"/>
    <col min="8724" max="8960" width="9" style="59"/>
    <col min="8961" max="8961" width="2.75" style="59" customWidth="1"/>
    <col min="8962" max="8962" width="19.25" style="59" bestFit="1" customWidth="1"/>
    <col min="8963" max="8970" width="11.125" style="59" customWidth="1"/>
    <col min="8971" max="8971" width="2.75" style="59" customWidth="1"/>
    <col min="8972" max="8972" width="19.25" style="59" bestFit="1" customWidth="1"/>
    <col min="8973" max="8979" width="11.125" style="59" customWidth="1"/>
    <col min="8980" max="9216" width="9" style="59"/>
    <col min="9217" max="9217" width="2.75" style="59" customWidth="1"/>
    <col min="9218" max="9218" width="19.25" style="59" bestFit="1" customWidth="1"/>
    <col min="9219" max="9226" width="11.125" style="59" customWidth="1"/>
    <col min="9227" max="9227" width="2.75" style="59" customWidth="1"/>
    <col min="9228" max="9228" width="19.25" style="59" bestFit="1" customWidth="1"/>
    <col min="9229" max="9235" width="11.125" style="59" customWidth="1"/>
    <col min="9236" max="9472" width="9" style="59"/>
    <col min="9473" max="9473" width="2.75" style="59" customWidth="1"/>
    <col min="9474" max="9474" width="19.25" style="59" bestFit="1" customWidth="1"/>
    <col min="9475" max="9482" width="11.125" style="59" customWidth="1"/>
    <col min="9483" max="9483" width="2.75" style="59" customWidth="1"/>
    <col min="9484" max="9484" width="19.25" style="59" bestFit="1" customWidth="1"/>
    <col min="9485" max="9491" width="11.125" style="59" customWidth="1"/>
    <col min="9492" max="9728" width="9" style="59"/>
    <col min="9729" max="9729" width="2.75" style="59" customWidth="1"/>
    <col min="9730" max="9730" width="19.25" style="59" bestFit="1" customWidth="1"/>
    <col min="9731" max="9738" width="11.125" style="59" customWidth="1"/>
    <col min="9739" max="9739" width="2.75" style="59" customWidth="1"/>
    <col min="9740" max="9740" width="19.25" style="59" bestFit="1" customWidth="1"/>
    <col min="9741" max="9747" width="11.125" style="59" customWidth="1"/>
    <col min="9748" max="9984" width="9" style="59"/>
    <col min="9985" max="9985" width="2.75" style="59" customWidth="1"/>
    <col min="9986" max="9986" width="19.25" style="59" bestFit="1" customWidth="1"/>
    <col min="9987" max="9994" width="11.125" style="59" customWidth="1"/>
    <col min="9995" max="9995" width="2.75" style="59" customWidth="1"/>
    <col min="9996" max="9996" width="19.25" style="59" bestFit="1" customWidth="1"/>
    <col min="9997" max="10003" width="11.125" style="59" customWidth="1"/>
    <col min="10004" max="10240" width="9" style="59"/>
    <col min="10241" max="10241" width="2.75" style="59" customWidth="1"/>
    <col min="10242" max="10242" width="19.25" style="59" bestFit="1" customWidth="1"/>
    <col min="10243" max="10250" width="11.125" style="59" customWidth="1"/>
    <col min="10251" max="10251" width="2.75" style="59" customWidth="1"/>
    <col min="10252" max="10252" width="19.25" style="59" bestFit="1" customWidth="1"/>
    <col min="10253" max="10259" width="11.125" style="59" customWidth="1"/>
    <col min="10260" max="10496" width="9" style="59"/>
    <col min="10497" max="10497" width="2.75" style="59" customWidth="1"/>
    <col min="10498" max="10498" width="19.25" style="59" bestFit="1" customWidth="1"/>
    <col min="10499" max="10506" width="11.125" style="59" customWidth="1"/>
    <col min="10507" max="10507" width="2.75" style="59" customWidth="1"/>
    <col min="10508" max="10508" width="19.25" style="59" bestFit="1" customWidth="1"/>
    <col min="10509" max="10515" width="11.125" style="59" customWidth="1"/>
    <col min="10516" max="10752" width="9" style="59"/>
    <col min="10753" max="10753" width="2.75" style="59" customWidth="1"/>
    <col min="10754" max="10754" width="19.25" style="59" bestFit="1" customWidth="1"/>
    <col min="10755" max="10762" width="11.125" style="59" customWidth="1"/>
    <col min="10763" max="10763" width="2.75" style="59" customWidth="1"/>
    <col min="10764" max="10764" width="19.25" style="59" bestFit="1" customWidth="1"/>
    <col min="10765" max="10771" width="11.125" style="59" customWidth="1"/>
    <col min="10772" max="11008" width="9" style="59"/>
    <col min="11009" max="11009" width="2.75" style="59" customWidth="1"/>
    <col min="11010" max="11010" width="19.25" style="59" bestFit="1" customWidth="1"/>
    <col min="11011" max="11018" width="11.125" style="59" customWidth="1"/>
    <col min="11019" max="11019" width="2.75" style="59" customWidth="1"/>
    <col min="11020" max="11020" width="19.25" style="59" bestFit="1" customWidth="1"/>
    <col min="11021" max="11027" width="11.125" style="59" customWidth="1"/>
    <col min="11028" max="11264" width="9" style="59"/>
    <col min="11265" max="11265" width="2.75" style="59" customWidth="1"/>
    <col min="11266" max="11266" width="19.25" style="59" bestFit="1" customWidth="1"/>
    <col min="11267" max="11274" width="11.125" style="59" customWidth="1"/>
    <col min="11275" max="11275" width="2.75" style="59" customWidth="1"/>
    <col min="11276" max="11276" width="19.25" style="59" bestFit="1" customWidth="1"/>
    <col min="11277" max="11283" width="11.125" style="59" customWidth="1"/>
    <col min="11284" max="11520" width="9" style="59"/>
    <col min="11521" max="11521" width="2.75" style="59" customWidth="1"/>
    <col min="11522" max="11522" width="19.25" style="59" bestFit="1" customWidth="1"/>
    <col min="11523" max="11530" width="11.125" style="59" customWidth="1"/>
    <col min="11531" max="11531" width="2.75" style="59" customWidth="1"/>
    <col min="11532" max="11532" width="19.25" style="59" bestFit="1" customWidth="1"/>
    <col min="11533" max="11539" width="11.125" style="59" customWidth="1"/>
    <col min="11540" max="11776" width="9" style="59"/>
    <col min="11777" max="11777" width="2.75" style="59" customWidth="1"/>
    <col min="11778" max="11778" width="19.25" style="59" bestFit="1" customWidth="1"/>
    <col min="11779" max="11786" width="11.125" style="59" customWidth="1"/>
    <col min="11787" max="11787" width="2.75" style="59" customWidth="1"/>
    <col min="11788" max="11788" width="19.25" style="59" bestFit="1" customWidth="1"/>
    <col min="11789" max="11795" width="11.125" style="59" customWidth="1"/>
    <col min="11796" max="12032" width="9" style="59"/>
    <col min="12033" max="12033" width="2.75" style="59" customWidth="1"/>
    <col min="12034" max="12034" width="19.25" style="59" bestFit="1" customWidth="1"/>
    <col min="12035" max="12042" width="11.125" style="59" customWidth="1"/>
    <col min="12043" max="12043" width="2.75" style="59" customWidth="1"/>
    <col min="12044" max="12044" width="19.25" style="59" bestFit="1" customWidth="1"/>
    <col min="12045" max="12051" width="11.125" style="59" customWidth="1"/>
    <col min="12052" max="12288" width="9" style="59"/>
    <col min="12289" max="12289" width="2.75" style="59" customWidth="1"/>
    <col min="12290" max="12290" width="19.25" style="59" bestFit="1" customWidth="1"/>
    <col min="12291" max="12298" width="11.125" style="59" customWidth="1"/>
    <col min="12299" max="12299" width="2.75" style="59" customWidth="1"/>
    <col min="12300" max="12300" width="19.25" style="59" bestFit="1" customWidth="1"/>
    <col min="12301" max="12307" width="11.125" style="59" customWidth="1"/>
    <col min="12308" max="12544" width="9" style="59"/>
    <col min="12545" max="12545" width="2.75" style="59" customWidth="1"/>
    <col min="12546" max="12546" width="19.25" style="59" bestFit="1" customWidth="1"/>
    <col min="12547" max="12554" width="11.125" style="59" customWidth="1"/>
    <col min="12555" max="12555" width="2.75" style="59" customWidth="1"/>
    <col min="12556" max="12556" width="19.25" style="59" bestFit="1" customWidth="1"/>
    <col min="12557" max="12563" width="11.125" style="59" customWidth="1"/>
    <col min="12564" max="12800" width="9" style="59"/>
    <col min="12801" max="12801" width="2.75" style="59" customWidth="1"/>
    <col min="12802" max="12802" width="19.25" style="59" bestFit="1" customWidth="1"/>
    <col min="12803" max="12810" width="11.125" style="59" customWidth="1"/>
    <col min="12811" max="12811" width="2.75" style="59" customWidth="1"/>
    <col min="12812" max="12812" width="19.25" style="59" bestFit="1" customWidth="1"/>
    <col min="12813" max="12819" width="11.125" style="59" customWidth="1"/>
    <col min="12820" max="13056" width="9" style="59"/>
    <col min="13057" max="13057" width="2.75" style="59" customWidth="1"/>
    <col min="13058" max="13058" width="19.25" style="59" bestFit="1" customWidth="1"/>
    <col min="13059" max="13066" width="11.125" style="59" customWidth="1"/>
    <col min="13067" max="13067" width="2.75" style="59" customWidth="1"/>
    <col min="13068" max="13068" width="19.25" style="59" bestFit="1" customWidth="1"/>
    <col min="13069" max="13075" width="11.125" style="59" customWidth="1"/>
    <col min="13076" max="13312" width="9" style="59"/>
    <col min="13313" max="13313" width="2.75" style="59" customWidth="1"/>
    <col min="13314" max="13314" width="19.25" style="59" bestFit="1" customWidth="1"/>
    <col min="13315" max="13322" width="11.125" style="59" customWidth="1"/>
    <col min="13323" max="13323" width="2.75" style="59" customWidth="1"/>
    <col min="13324" max="13324" width="19.25" style="59" bestFit="1" customWidth="1"/>
    <col min="13325" max="13331" width="11.125" style="59" customWidth="1"/>
    <col min="13332" max="13568" width="9" style="59"/>
    <col min="13569" max="13569" width="2.75" style="59" customWidth="1"/>
    <col min="13570" max="13570" width="19.25" style="59" bestFit="1" customWidth="1"/>
    <col min="13571" max="13578" width="11.125" style="59" customWidth="1"/>
    <col min="13579" max="13579" width="2.75" style="59" customWidth="1"/>
    <col min="13580" max="13580" width="19.25" style="59" bestFit="1" customWidth="1"/>
    <col min="13581" max="13587" width="11.125" style="59" customWidth="1"/>
    <col min="13588" max="13824" width="9" style="59"/>
    <col min="13825" max="13825" width="2.75" style="59" customWidth="1"/>
    <col min="13826" max="13826" width="19.25" style="59" bestFit="1" customWidth="1"/>
    <col min="13827" max="13834" width="11.125" style="59" customWidth="1"/>
    <col min="13835" max="13835" width="2.75" style="59" customWidth="1"/>
    <col min="13836" max="13836" width="19.25" style="59" bestFit="1" customWidth="1"/>
    <col min="13837" max="13843" width="11.125" style="59" customWidth="1"/>
    <col min="13844" max="14080" width="9" style="59"/>
    <col min="14081" max="14081" width="2.75" style="59" customWidth="1"/>
    <col min="14082" max="14082" width="19.25" style="59" bestFit="1" customWidth="1"/>
    <col min="14083" max="14090" width="11.125" style="59" customWidth="1"/>
    <col min="14091" max="14091" width="2.75" style="59" customWidth="1"/>
    <col min="14092" max="14092" width="19.25" style="59" bestFit="1" customWidth="1"/>
    <col min="14093" max="14099" width="11.125" style="59" customWidth="1"/>
    <col min="14100" max="14336" width="9" style="59"/>
    <col min="14337" max="14337" width="2.75" style="59" customWidth="1"/>
    <col min="14338" max="14338" width="19.25" style="59" bestFit="1" customWidth="1"/>
    <col min="14339" max="14346" width="11.125" style="59" customWidth="1"/>
    <col min="14347" max="14347" width="2.75" style="59" customWidth="1"/>
    <col min="14348" max="14348" width="19.25" style="59" bestFit="1" customWidth="1"/>
    <col min="14349" max="14355" width="11.125" style="59" customWidth="1"/>
    <col min="14356" max="14592" width="9" style="59"/>
    <col min="14593" max="14593" width="2.75" style="59" customWidth="1"/>
    <col min="14594" max="14594" width="19.25" style="59" bestFit="1" customWidth="1"/>
    <col min="14595" max="14602" width="11.125" style="59" customWidth="1"/>
    <col min="14603" max="14603" width="2.75" style="59" customWidth="1"/>
    <col min="14604" max="14604" width="19.25" style="59" bestFit="1" customWidth="1"/>
    <col min="14605" max="14611" width="11.125" style="59" customWidth="1"/>
    <col min="14612" max="14848" width="9" style="59"/>
    <col min="14849" max="14849" width="2.75" style="59" customWidth="1"/>
    <col min="14850" max="14850" width="19.25" style="59" bestFit="1" customWidth="1"/>
    <col min="14851" max="14858" width="11.125" style="59" customWidth="1"/>
    <col min="14859" max="14859" width="2.75" style="59" customWidth="1"/>
    <col min="14860" max="14860" width="19.25" style="59" bestFit="1" customWidth="1"/>
    <col min="14861" max="14867" width="11.125" style="59" customWidth="1"/>
    <col min="14868" max="15104" width="9" style="59"/>
    <col min="15105" max="15105" width="2.75" style="59" customWidth="1"/>
    <col min="15106" max="15106" width="19.25" style="59" bestFit="1" customWidth="1"/>
    <col min="15107" max="15114" width="11.125" style="59" customWidth="1"/>
    <col min="15115" max="15115" width="2.75" style="59" customWidth="1"/>
    <col min="15116" max="15116" width="19.25" style="59" bestFit="1" customWidth="1"/>
    <col min="15117" max="15123" width="11.125" style="59" customWidth="1"/>
    <col min="15124" max="15360" width="9" style="59"/>
    <col min="15361" max="15361" width="2.75" style="59" customWidth="1"/>
    <col min="15362" max="15362" width="19.25" style="59" bestFit="1" customWidth="1"/>
    <col min="15363" max="15370" width="11.125" style="59" customWidth="1"/>
    <col min="15371" max="15371" width="2.75" style="59" customWidth="1"/>
    <col min="15372" max="15372" width="19.25" style="59" bestFit="1" customWidth="1"/>
    <col min="15373" max="15379" width="11.125" style="59" customWidth="1"/>
    <col min="15380" max="15616" width="9" style="59"/>
    <col min="15617" max="15617" width="2.75" style="59" customWidth="1"/>
    <col min="15618" max="15618" width="19.25" style="59" bestFit="1" customWidth="1"/>
    <col min="15619" max="15626" width="11.125" style="59" customWidth="1"/>
    <col min="15627" max="15627" width="2.75" style="59" customWidth="1"/>
    <col min="15628" max="15628" width="19.25" style="59" bestFit="1" customWidth="1"/>
    <col min="15629" max="15635" width="11.125" style="59" customWidth="1"/>
    <col min="15636" max="15872" width="9" style="59"/>
    <col min="15873" max="15873" width="2.75" style="59" customWidth="1"/>
    <col min="15874" max="15874" width="19.25" style="59" bestFit="1" customWidth="1"/>
    <col min="15875" max="15882" width="11.125" style="59" customWidth="1"/>
    <col min="15883" max="15883" width="2.75" style="59" customWidth="1"/>
    <col min="15884" max="15884" width="19.25" style="59" bestFit="1" customWidth="1"/>
    <col min="15885" max="15891" width="11.125" style="59" customWidth="1"/>
    <col min="15892" max="16128" width="9" style="59"/>
    <col min="16129" max="16129" width="2.75" style="59" customWidth="1"/>
    <col min="16130" max="16130" width="19.25" style="59" bestFit="1" customWidth="1"/>
    <col min="16131" max="16138" width="11.125" style="59" customWidth="1"/>
    <col min="16139" max="16139" width="2.75" style="59" customWidth="1"/>
    <col min="16140" max="16140" width="19.25" style="59" bestFit="1" customWidth="1"/>
    <col min="16141" max="16147" width="11.125" style="59" customWidth="1"/>
    <col min="16148" max="16384" width="9" style="59"/>
  </cols>
  <sheetData>
    <row r="1" spans="1:19" ht="21" x14ac:dyDescent="0.15">
      <c r="A1" s="577" t="s">
        <v>568</v>
      </c>
      <c r="B1" s="549"/>
      <c r="C1" s="549"/>
      <c r="D1" s="549"/>
      <c r="E1" s="549"/>
      <c r="F1" s="549"/>
      <c r="G1" s="549"/>
      <c r="H1" s="549"/>
      <c r="I1" s="549"/>
      <c r="J1" s="549"/>
      <c r="K1" s="549"/>
      <c r="L1" s="549"/>
      <c r="M1" s="549"/>
      <c r="N1" s="549"/>
      <c r="O1" s="549"/>
      <c r="P1" s="549"/>
      <c r="Q1" s="549"/>
      <c r="R1" s="549"/>
      <c r="S1" s="549"/>
    </row>
    <row r="2" spans="1:19" ht="11.25" x14ac:dyDescent="0.15">
      <c r="A2" s="147"/>
      <c r="B2" s="147"/>
      <c r="C2" s="147"/>
      <c r="D2" s="147"/>
      <c r="E2" s="147"/>
      <c r="F2" s="147"/>
      <c r="G2" s="147"/>
      <c r="H2" s="147"/>
      <c r="I2" s="147"/>
      <c r="J2" s="234" t="s">
        <v>358</v>
      </c>
      <c r="K2" s="147"/>
      <c r="L2" s="147"/>
      <c r="M2" s="147"/>
      <c r="N2" s="147"/>
      <c r="O2" s="147"/>
      <c r="P2" s="147"/>
      <c r="Q2" s="147"/>
      <c r="R2" s="147"/>
      <c r="S2" s="234" t="s">
        <v>358</v>
      </c>
    </row>
    <row r="3" spans="1:19" s="60" customFormat="1" ht="30" customHeight="1" x14ac:dyDescent="0.15">
      <c r="A3" s="839" t="s">
        <v>426</v>
      </c>
      <c r="B3" s="851"/>
      <c r="C3" s="578" t="s">
        <v>79</v>
      </c>
      <c r="D3" s="578" t="s">
        <v>337</v>
      </c>
      <c r="E3" s="578" t="s">
        <v>83</v>
      </c>
      <c r="F3" s="578" t="s">
        <v>84</v>
      </c>
      <c r="G3" s="578" t="s">
        <v>416</v>
      </c>
      <c r="H3" s="578" t="s">
        <v>312</v>
      </c>
      <c r="I3" s="578" t="s">
        <v>233</v>
      </c>
      <c r="J3" s="578" t="s">
        <v>344</v>
      </c>
      <c r="K3" s="839" t="s">
        <v>426</v>
      </c>
      <c r="L3" s="851"/>
      <c r="M3" s="579" t="s">
        <v>81</v>
      </c>
      <c r="N3" s="579" t="s">
        <v>819</v>
      </c>
      <c r="O3" s="579" t="s">
        <v>80</v>
      </c>
      <c r="P3" s="579" t="s">
        <v>519</v>
      </c>
      <c r="Q3" s="579" t="s">
        <v>390</v>
      </c>
      <c r="R3" s="579" t="s">
        <v>461</v>
      </c>
      <c r="S3" s="579" t="s">
        <v>738</v>
      </c>
    </row>
    <row r="4" spans="1:19" s="61" customFormat="1" ht="11.1" customHeight="1" x14ac:dyDescent="0.15">
      <c r="A4" s="808" t="s">
        <v>427</v>
      </c>
      <c r="B4" s="809"/>
      <c r="C4" s="580">
        <v>3371887</v>
      </c>
      <c r="D4" s="581">
        <v>2745764</v>
      </c>
      <c r="E4" s="581">
        <v>2145524</v>
      </c>
      <c r="F4" s="581">
        <v>1942883</v>
      </c>
      <c r="G4" s="581">
        <v>1385417</v>
      </c>
      <c r="H4" s="581">
        <v>1343744</v>
      </c>
      <c r="I4" s="581">
        <v>1174437</v>
      </c>
      <c r="J4" s="582">
        <v>997676</v>
      </c>
      <c r="K4" s="808" t="s">
        <v>427</v>
      </c>
      <c r="L4" s="809"/>
      <c r="M4" s="583">
        <v>970580</v>
      </c>
      <c r="N4" s="584">
        <v>870607</v>
      </c>
      <c r="O4" s="584">
        <v>832844</v>
      </c>
      <c r="P4" s="584">
        <v>817040</v>
      </c>
      <c r="Q4" s="584">
        <v>799391</v>
      </c>
      <c r="R4" s="584">
        <v>745389</v>
      </c>
      <c r="S4" s="585">
        <v>743617</v>
      </c>
    </row>
    <row r="5" spans="1:19" s="61" customFormat="1" ht="11.1" customHeight="1" x14ac:dyDescent="0.15">
      <c r="A5" s="810" t="s">
        <v>371</v>
      </c>
      <c r="B5" s="811"/>
      <c r="C5" s="586">
        <v>89195</v>
      </c>
      <c r="D5" s="587">
        <v>17333</v>
      </c>
      <c r="E5" s="587">
        <v>388772</v>
      </c>
      <c r="F5" s="587">
        <v>191236</v>
      </c>
      <c r="G5" s="587">
        <v>1332</v>
      </c>
      <c r="H5" s="587">
        <v>67322</v>
      </c>
      <c r="I5" s="587">
        <v>129576</v>
      </c>
      <c r="J5" s="588">
        <v>476459</v>
      </c>
      <c r="K5" s="810" t="s">
        <v>371</v>
      </c>
      <c r="L5" s="811"/>
      <c r="M5" s="589">
        <v>126894</v>
      </c>
      <c r="N5" s="590">
        <v>37101</v>
      </c>
      <c r="O5" s="590">
        <v>81205</v>
      </c>
      <c r="P5" s="590">
        <v>79948</v>
      </c>
      <c r="Q5" s="590">
        <v>11842</v>
      </c>
      <c r="R5" s="590">
        <v>532065</v>
      </c>
      <c r="S5" s="591">
        <v>57175</v>
      </c>
    </row>
    <row r="6" spans="1:19" ht="11.1" customHeight="1" x14ac:dyDescent="0.15">
      <c r="A6" s="116">
        <v>1</v>
      </c>
      <c r="B6" s="117" t="s">
        <v>372</v>
      </c>
      <c r="C6" s="592">
        <v>30</v>
      </c>
      <c r="D6" s="593" t="s">
        <v>212</v>
      </c>
      <c r="E6" s="593" t="s">
        <v>212</v>
      </c>
      <c r="F6" s="593" t="s">
        <v>212</v>
      </c>
      <c r="G6" s="593" t="s">
        <v>212</v>
      </c>
      <c r="H6" s="593">
        <v>825</v>
      </c>
      <c r="I6" s="593" t="s">
        <v>212</v>
      </c>
      <c r="J6" s="594">
        <v>86795</v>
      </c>
      <c r="K6" s="116">
        <v>1</v>
      </c>
      <c r="L6" s="117" t="s">
        <v>372</v>
      </c>
      <c r="M6" s="595">
        <v>85</v>
      </c>
      <c r="N6" s="596" t="s">
        <v>212</v>
      </c>
      <c r="O6" s="596">
        <v>300</v>
      </c>
      <c r="P6" s="596" t="s">
        <v>212</v>
      </c>
      <c r="Q6" s="596" t="s">
        <v>212</v>
      </c>
      <c r="R6" s="596" t="s">
        <v>212</v>
      </c>
      <c r="S6" s="597" t="s">
        <v>212</v>
      </c>
    </row>
    <row r="7" spans="1:19" ht="11.1" customHeight="1" x14ac:dyDescent="0.15">
      <c r="A7" s="116">
        <v>2</v>
      </c>
      <c r="B7" s="117" t="s">
        <v>497</v>
      </c>
      <c r="C7" s="592">
        <v>15</v>
      </c>
      <c r="D7" s="593" t="s">
        <v>212</v>
      </c>
      <c r="E7" s="593" t="s">
        <v>212</v>
      </c>
      <c r="F7" s="593">
        <v>4230</v>
      </c>
      <c r="G7" s="593" t="s">
        <v>212</v>
      </c>
      <c r="H7" s="593" t="s">
        <v>212</v>
      </c>
      <c r="I7" s="593">
        <v>675</v>
      </c>
      <c r="J7" s="594" t="s">
        <v>212</v>
      </c>
      <c r="K7" s="116">
        <v>2</v>
      </c>
      <c r="L7" s="117" t="s">
        <v>497</v>
      </c>
      <c r="M7" s="595" t="s">
        <v>212</v>
      </c>
      <c r="N7" s="596" t="s">
        <v>212</v>
      </c>
      <c r="O7" s="596" t="s">
        <v>212</v>
      </c>
      <c r="P7" s="596">
        <v>30</v>
      </c>
      <c r="Q7" s="596" t="s">
        <v>212</v>
      </c>
      <c r="R7" s="596">
        <v>19875</v>
      </c>
      <c r="S7" s="597" t="s">
        <v>212</v>
      </c>
    </row>
    <row r="8" spans="1:19" ht="11.1" customHeight="1" x14ac:dyDescent="0.15">
      <c r="A8" s="116">
        <v>3</v>
      </c>
      <c r="B8" s="117" t="s">
        <v>498</v>
      </c>
      <c r="C8" s="592" t="s">
        <v>212</v>
      </c>
      <c r="D8" s="593" t="s">
        <v>212</v>
      </c>
      <c r="E8" s="593">
        <v>30</v>
      </c>
      <c r="F8" s="593" t="s">
        <v>212</v>
      </c>
      <c r="G8" s="593" t="s">
        <v>212</v>
      </c>
      <c r="H8" s="593">
        <v>450</v>
      </c>
      <c r="I8" s="593">
        <v>210</v>
      </c>
      <c r="J8" s="594">
        <v>660</v>
      </c>
      <c r="K8" s="116">
        <v>3</v>
      </c>
      <c r="L8" s="117" t="s">
        <v>498</v>
      </c>
      <c r="M8" s="595">
        <v>8023</v>
      </c>
      <c r="N8" s="596" t="s">
        <v>212</v>
      </c>
      <c r="O8" s="596">
        <v>1215</v>
      </c>
      <c r="P8" s="596" t="s">
        <v>212</v>
      </c>
      <c r="Q8" s="596" t="s">
        <v>212</v>
      </c>
      <c r="R8" s="596">
        <v>894</v>
      </c>
      <c r="S8" s="597" t="s">
        <v>212</v>
      </c>
    </row>
    <row r="9" spans="1:19" ht="11.1" customHeight="1" x14ac:dyDescent="0.15">
      <c r="A9" s="116">
        <v>4</v>
      </c>
      <c r="B9" s="117" t="s">
        <v>32</v>
      </c>
      <c r="C9" s="592">
        <v>60</v>
      </c>
      <c r="D9" s="593">
        <v>15</v>
      </c>
      <c r="E9" s="593">
        <v>360</v>
      </c>
      <c r="F9" s="593">
        <v>294</v>
      </c>
      <c r="G9" s="593" t="s">
        <v>212</v>
      </c>
      <c r="H9" s="593">
        <v>2115</v>
      </c>
      <c r="I9" s="593">
        <v>405</v>
      </c>
      <c r="J9" s="594">
        <v>51188</v>
      </c>
      <c r="K9" s="116">
        <v>4</v>
      </c>
      <c r="L9" s="117" t="s">
        <v>32</v>
      </c>
      <c r="M9" s="595">
        <v>31626</v>
      </c>
      <c r="N9" s="596" t="s">
        <v>212</v>
      </c>
      <c r="O9" s="596">
        <v>15454</v>
      </c>
      <c r="P9" s="596">
        <v>2340</v>
      </c>
      <c r="Q9" s="596">
        <v>15</v>
      </c>
      <c r="R9" s="596">
        <v>840</v>
      </c>
      <c r="S9" s="597">
        <v>150</v>
      </c>
    </row>
    <row r="10" spans="1:19" ht="11.1" customHeight="1" x14ac:dyDescent="0.15">
      <c r="A10" s="116">
        <v>5</v>
      </c>
      <c r="B10" s="117" t="s">
        <v>520</v>
      </c>
      <c r="C10" s="592" t="s">
        <v>212</v>
      </c>
      <c r="D10" s="593" t="s">
        <v>212</v>
      </c>
      <c r="E10" s="593" t="s">
        <v>212</v>
      </c>
      <c r="F10" s="593" t="s">
        <v>212</v>
      </c>
      <c r="G10" s="593" t="s">
        <v>212</v>
      </c>
      <c r="H10" s="593" t="s">
        <v>212</v>
      </c>
      <c r="I10" s="593">
        <v>75</v>
      </c>
      <c r="J10" s="594">
        <v>20</v>
      </c>
      <c r="K10" s="116">
        <v>5</v>
      </c>
      <c r="L10" s="117" t="s">
        <v>520</v>
      </c>
      <c r="M10" s="595">
        <v>450</v>
      </c>
      <c r="N10" s="596" t="s">
        <v>212</v>
      </c>
      <c r="O10" s="596">
        <v>5382</v>
      </c>
      <c r="P10" s="596" t="s">
        <v>212</v>
      </c>
      <c r="Q10" s="596" t="s">
        <v>212</v>
      </c>
      <c r="R10" s="596">
        <v>525</v>
      </c>
      <c r="S10" s="597" t="s">
        <v>212</v>
      </c>
    </row>
    <row r="11" spans="1:19" ht="11.1" customHeight="1" x14ac:dyDescent="0.15">
      <c r="A11" s="116">
        <v>6</v>
      </c>
      <c r="B11" s="117" t="s">
        <v>399</v>
      </c>
      <c r="C11" s="592">
        <v>36451</v>
      </c>
      <c r="D11" s="593">
        <v>1721</v>
      </c>
      <c r="E11" s="593">
        <v>327733</v>
      </c>
      <c r="F11" s="593">
        <v>18174</v>
      </c>
      <c r="G11" s="593">
        <v>825</v>
      </c>
      <c r="H11" s="593">
        <v>2872</v>
      </c>
      <c r="I11" s="593">
        <v>13754</v>
      </c>
      <c r="J11" s="594">
        <v>7020</v>
      </c>
      <c r="K11" s="116">
        <v>6</v>
      </c>
      <c r="L11" s="117" t="s">
        <v>399</v>
      </c>
      <c r="M11" s="595">
        <v>15315</v>
      </c>
      <c r="N11" s="596">
        <v>7500</v>
      </c>
      <c r="O11" s="596">
        <v>32299</v>
      </c>
      <c r="P11" s="596">
        <v>48069</v>
      </c>
      <c r="Q11" s="596">
        <v>2717</v>
      </c>
      <c r="R11" s="596">
        <v>87594</v>
      </c>
      <c r="S11" s="597">
        <v>43109</v>
      </c>
    </row>
    <row r="12" spans="1:19" ht="11.1" customHeight="1" x14ac:dyDescent="0.15">
      <c r="A12" s="116">
        <v>7</v>
      </c>
      <c r="B12" s="117" t="s">
        <v>373</v>
      </c>
      <c r="C12" s="592" t="s">
        <v>212</v>
      </c>
      <c r="D12" s="593" t="s">
        <v>212</v>
      </c>
      <c r="E12" s="593" t="s">
        <v>212</v>
      </c>
      <c r="F12" s="593" t="s">
        <v>212</v>
      </c>
      <c r="G12" s="593" t="s">
        <v>212</v>
      </c>
      <c r="H12" s="593" t="s">
        <v>212</v>
      </c>
      <c r="I12" s="593">
        <v>37</v>
      </c>
      <c r="J12" s="594">
        <v>150</v>
      </c>
      <c r="K12" s="116">
        <v>7</v>
      </c>
      <c r="L12" s="117" t="s">
        <v>373</v>
      </c>
      <c r="M12" s="595">
        <v>201</v>
      </c>
      <c r="N12" s="596" t="s">
        <v>212</v>
      </c>
      <c r="O12" s="596">
        <v>3</v>
      </c>
      <c r="P12" s="596">
        <v>30</v>
      </c>
      <c r="Q12" s="596" t="s">
        <v>212</v>
      </c>
      <c r="R12" s="596">
        <v>44</v>
      </c>
      <c r="S12" s="597" t="s">
        <v>212</v>
      </c>
    </row>
    <row r="13" spans="1:19" ht="11.1" customHeight="1" x14ac:dyDescent="0.15">
      <c r="A13" s="116">
        <v>8</v>
      </c>
      <c r="B13" s="117" t="s">
        <v>374</v>
      </c>
      <c r="C13" s="592">
        <v>19452</v>
      </c>
      <c r="D13" s="593">
        <v>13204</v>
      </c>
      <c r="E13" s="593">
        <v>24072</v>
      </c>
      <c r="F13" s="593">
        <v>2159</v>
      </c>
      <c r="G13" s="593">
        <v>27</v>
      </c>
      <c r="H13" s="593">
        <v>6724</v>
      </c>
      <c r="I13" s="593">
        <v>11673</v>
      </c>
      <c r="J13" s="594">
        <v>2130</v>
      </c>
      <c r="K13" s="116">
        <v>8</v>
      </c>
      <c r="L13" s="117" t="s">
        <v>374</v>
      </c>
      <c r="M13" s="595">
        <v>1478</v>
      </c>
      <c r="N13" s="596">
        <v>1732</v>
      </c>
      <c r="O13" s="596">
        <v>3731</v>
      </c>
      <c r="P13" s="596">
        <v>8802</v>
      </c>
      <c r="Q13" s="596">
        <v>778</v>
      </c>
      <c r="R13" s="596">
        <v>2409</v>
      </c>
      <c r="S13" s="597">
        <v>5467</v>
      </c>
    </row>
    <row r="14" spans="1:19" ht="11.1" customHeight="1" x14ac:dyDescent="0.15">
      <c r="A14" s="116">
        <v>9</v>
      </c>
      <c r="B14" s="117" t="s">
        <v>375</v>
      </c>
      <c r="C14" s="592">
        <v>60</v>
      </c>
      <c r="D14" s="593" t="s">
        <v>212</v>
      </c>
      <c r="E14" s="593" t="s">
        <v>212</v>
      </c>
      <c r="F14" s="593" t="s">
        <v>212</v>
      </c>
      <c r="G14" s="593" t="s">
        <v>212</v>
      </c>
      <c r="H14" s="593" t="s">
        <v>212</v>
      </c>
      <c r="I14" s="593" t="s">
        <v>212</v>
      </c>
      <c r="J14" s="594" t="s">
        <v>212</v>
      </c>
      <c r="K14" s="116">
        <v>9</v>
      </c>
      <c r="L14" s="117" t="s">
        <v>375</v>
      </c>
      <c r="M14" s="595" t="s">
        <v>212</v>
      </c>
      <c r="N14" s="596" t="s">
        <v>212</v>
      </c>
      <c r="O14" s="596" t="s">
        <v>212</v>
      </c>
      <c r="P14" s="596" t="s">
        <v>212</v>
      </c>
      <c r="Q14" s="596" t="s">
        <v>212</v>
      </c>
      <c r="R14" s="596" t="s">
        <v>212</v>
      </c>
      <c r="S14" s="597" t="s">
        <v>212</v>
      </c>
    </row>
    <row r="15" spans="1:19" ht="11.1" customHeight="1" x14ac:dyDescent="0.15">
      <c r="A15" s="116">
        <v>10</v>
      </c>
      <c r="B15" s="117" t="s">
        <v>377</v>
      </c>
      <c r="C15" s="592">
        <v>12970</v>
      </c>
      <c r="D15" s="593">
        <v>1440</v>
      </c>
      <c r="E15" s="593">
        <v>239</v>
      </c>
      <c r="F15" s="593">
        <v>143186</v>
      </c>
      <c r="G15" s="593">
        <v>330</v>
      </c>
      <c r="H15" s="593">
        <v>19335</v>
      </c>
      <c r="I15" s="593">
        <v>57062</v>
      </c>
      <c r="J15" s="594">
        <v>323190</v>
      </c>
      <c r="K15" s="116">
        <v>10</v>
      </c>
      <c r="L15" s="117" t="s">
        <v>377</v>
      </c>
      <c r="M15" s="595">
        <v>68375</v>
      </c>
      <c r="N15" s="596">
        <v>9398</v>
      </c>
      <c r="O15" s="596">
        <v>16420</v>
      </c>
      <c r="P15" s="596">
        <v>9122</v>
      </c>
      <c r="Q15" s="596" t="s">
        <v>212</v>
      </c>
      <c r="R15" s="596">
        <v>419794</v>
      </c>
      <c r="S15" s="597">
        <v>439</v>
      </c>
    </row>
    <row r="16" spans="1:19" ht="11.1" customHeight="1" x14ac:dyDescent="0.15">
      <c r="A16" s="116">
        <v>11</v>
      </c>
      <c r="B16" s="117" t="s">
        <v>378</v>
      </c>
      <c r="C16" s="592">
        <v>20157</v>
      </c>
      <c r="D16" s="593">
        <v>953</v>
      </c>
      <c r="E16" s="593">
        <v>36338</v>
      </c>
      <c r="F16" s="593">
        <v>23193</v>
      </c>
      <c r="G16" s="593">
        <v>150</v>
      </c>
      <c r="H16" s="593">
        <v>35001</v>
      </c>
      <c r="I16" s="593">
        <v>45685</v>
      </c>
      <c r="J16" s="594">
        <v>5306</v>
      </c>
      <c r="K16" s="116">
        <v>11</v>
      </c>
      <c r="L16" s="117" t="s">
        <v>378</v>
      </c>
      <c r="M16" s="595">
        <v>1341</v>
      </c>
      <c r="N16" s="596">
        <v>18471</v>
      </c>
      <c r="O16" s="596">
        <v>6401</v>
      </c>
      <c r="P16" s="596">
        <v>11555</v>
      </c>
      <c r="Q16" s="596">
        <v>8332</v>
      </c>
      <c r="R16" s="596">
        <v>90</v>
      </c>
      <c r="S16" s="597">
        <v>8010</v>
      </c>
    </row>
    <row r="17" spans="1:19" s="61" customFormat="1" ht="11.1" customHeight="1" x14ac:dyDescent="0.15">
      <c r="A17" s="810" t="s">
        <v>33</v>
      </c>
      <c r="B17" s="811"/>
      <c r="C17" s="586">
        <v>14839</v>
      </c>
      <c r="D17" s="587">
        <v>3586</v>
      </c>
      <c r="E17" s="587">
        <v>5984</v>
      </c>
      <c r="F17" s="587">
        <v>9756</v>
      </c>
      <c r="G17" s="587">
        <v>750</v>
      </c>
      <c r="H17" s="587">
        <v>30699</v>
      </c>
      <c r="I17" s="587">
        <v>19769</v>
      </c>
      <c r="J17" s="588">
        <v>212369</v>
      </c>
      <c r="K17" s="810" t="s">
        <v>33</v>
      </c>
      <c r="L17" s="811"/>
      <c r="M17" s="589">
        <v>1354</v>
      </c>
      <c r="N17" s="590">
        <v>8169</v>
      </c>
      <c r="O17" s="590">
        <v>17438</v>
      </c>
      <c r="P17" s="590">
        <v>19418</v>
      </c>
      <c r="Q17" s="590">
        <v>10166</v>
      </c>
      <c r="R17" s="590">
        <v>6</v>
      </c>
      <c r="S17" s="591">
        <v>1452</v>
      </c>
    </row>
    <row r="18" spans="1:19" ht="11.1" customHeight="1" x14ac:dyDescent="0.15">
      <c r="A18" s="116">
        <v>12</v>
      </c>
      <c r="B18" s="117" t="s">
        <v>379</v>
      </c>
      <c r="C18" s="592">
        <v>285</v>
      </c>
      <c r="D18" s="593" t="s">
        <v>212</v>
      </c>
      <c r="E18" s="593" t="s">
        <v>212</v>
      </c>
      <c r="F18" s="593" t="s">
        <v>212</v>
      </c>
      <c r="G18" s="593">
        <v>360</v>
      </c>
      <c r="H18" s="593" t="s">
        <v>212</v>
      </c>
      <c r="I18" s="593">
        <v>30</v>
      </c>
      <c r="J18" s="594">
        <v>407</v>
      </c>
      <c r="K18" s="116">
        <v>12</v>
      </c>
      <c r="L18" s="117" t="s">
        <v>379</v>
      </c>
      <c r="M18" s="595">
        <v>342</v>
      </c>
      <c r="N18" s="596" t="s">
        <v>212</v>
      </c>
      <c r="O18" s="596" t="s">
        <v>212</v>
      </c>
      <c r="P18" s="596">
        <v>79</v>
      </c>
      <c r="Q18" s="596">
        <v>172</v>
      </c>
      <c r="R18" s="596" t="s">
        <v>212</v>
      </c>
      <c r="S18" s="597" t="s">
        <v>212</v>
      </c>
    </row>
    <row r="19" spans="1:19" ht="11.1" customHeight="1" x14ac:dyDescent="0.15">
      <c r="A19" s="116">
        <v>13</v>
      </c>
      <c r="B19" s="117" t="s">
        <v>380</v>
      </c>
      <c r="C19" s="592">
        <v>8226</v>
      </c>
      <c r="D19" s="593">
        <v>2782</v>
      </c>
      <c r="E19" s="593">
        <v>4544</v>
      </c>
      <c r="F19" s="593">
        <v>15</v>
      </c>
      <c r="G19" s="593">
        <v>300</v>
      </c>
      <c r="H19" s="593">
        <v>30669</v>
      </c>
      <c r="I19" s="593">
        <v>12019</v>
      </c>
      <c r="J19" s="594">
        <v>211685</v>
      </c>
      <c r="K19" s="116">
        <v>13</v>
      </c>
      <c r="L19" s="117" t="s">
        <v>380</v>
      </c>
      <c r="M19" s="595">
        <v>344</v>
      </c>
      <c r="N19" s="596">
        <v>7374</v>
      </c>
      <c r="O19" s="596">
        <v>17288</v>
      </c>
      <c r="P19" s="596">
        <v>16654</v>
      </c>
      <c r="Q19" s="596">
        <v>255</v>
      </c>
      <c r="R19" s="596" t="s">
        <v>212</v>
      </c>
      <c r="S19" s="597">
        <v>207</v>
      </c>
    </row>
    <row r="20" spans="1:19" ht="11.1" customHeight="1" x14ac:dyDescent="0.15">
      <c r="A20" s="116">
        <v>14</v>
      </c>
      <c r="B20" s="117" t="s">
        <v>381</v>
      </c>
      <c r="C20" s="592">
        <v>2199</v>
      </c>
      <c r="D20" s="593">
        <v>15</v>
      </c>
      <c r="E20" s="593" t="s">
        <v>212</v>
      </c>
      <c r="F20" s="593">
        <v>9561</v>
      </c>
      <c r="G20" s="593" t="s">
        <v>212</v>
      </c>
      <c r="H20" s="593" t="s">
        <v>212</v>
      </c>
      <c r="I20" s="593">
        <v>6505</v>
      </c>
      <c r="J20" s="594" t="s">
        <v>212</v>
      </c>
      <c r="K20" s="116">
        <v>14</v>
      </c>
      <c r="L20" s="117" t="s">
        <v>381</v>
      </c>
      <c r="M20" s="595" t="s">
        <v>212</v>
      </c>
      <c r="N20" s="596" t="s">
        <v>212</v>
      </c>
      <c r="O20" s="596" t="s">
        <v>212</v>
      </c>
      <c r="P20" s="596">
        <v>1575</v>
      </c>
      <c r="Q20" s="596" t="s">
        <v>212</v>
      </c>
      <c r="R20" s="596">
        <v>6</v>
      </c>
      <c r="S20" s="597">
        <v>90</v>
      </c>
    </row>
    <row r="21" spans="1:19" ht="11.1" customHeight="1" x14ac:dyDescent="0.15">
      <c r="A21" s="116">
        <v>15</v>
      </c>
      <c r="B21" s="117" t="s">
        <v>34</v>
      </c>
      <c r="C21" s="592">
        <v>904</v>
      </c>
      <c r="D21" s="593" t="s">
        <v>212</v>
      </c>
      <c r="E21" s="593">
        <v>30</v>
      </c>
      <c r="F21" s="593" t="s">
        <v>212</v>
      </c>
      <c r="G21" s="593" t="s">
        <v>212</v>
      </c>
      <c r="H21" s="593" t="s">
        <v>212</v>
      </c>
      <c r="I21" s="593">
        <v>645</v>
      </c>
      <c r="J21" s="594">
        <v>277</v>
      </c>
      <c r="K21" s="116">
        <v>15</v>
      </c>
      <c r="L21" s="117" t="s">
        <v>34</v>
      </c>
      <c r="M21" s="595">
        <v>150</v>
      </c>
      <c r="N21" s="596" t="s">
        <v>212</v>
      </c>
      <c r="O21" s="596">
        <v>60</v>
      </c>
      <c r="P21" s="596">
        <v>105</v>
      </c>
      <c r="Q21" s="596">
        <v>4295</v>
      </c>
      <c r="R21" s="596" t="s">
        <v>212</v>
      </c>
      <c r="S21" s="597" t="s">
        <v>212</v>
      </c>
    </row>
    <row r="22" spans="1:19" ht="11.1" customHeight="1" x14ac:dyDescent="0.15">
      <c r="A22" s="116">
        <v>16</v>
      </c>
      <c r="B22" s="117" t="s">
        <v>50</v>
      </c>
      <c r="C22" s="592">
        <v>135</v>
      </c>
      <c r="D22" s="593" t="s">
        <v>212</v>
      </c>
      <c r="E22" s="593" t="s">
        <v>212</v>
      </c>
      <c r="F22" s="593" t="s">
        <v>212</v>
      </c>
      <c r="G22" s="593" t="s">
        <v>212</v>
      </c>
      <c r="H22" s="593" t="s">
        <v>212</v>
      </c>
      <c r="I22" s="593" t="s">
        <v>212</v>
      </c>
      <c r="J22" s="594" t="s">
        <v>212</v>
      </c>
      <c r="K22" s="116">
        <v>16</v>
      </c>
      <c r="L22" s="117" t="s">
        <v>50</v>
      </c>
      <c r="M22" s="595" t="s">
        <v>212</v>
      </c>
      <c r="N22" s="596" t="s">
        <v>212</v>
      </c>
      <c r="O22" s="596" t="s">
        <v>212</v>
      </c>
      <c r="P22" s="596">
        <v>900</v>
      </c>
      <c r="Q22" s="596" t="s">
        <v>212</v>
      </c>
      <c r="R22" s="596" t="s">
        <v>212</v>
      </c>
      <c r="S22" s="597" t="s">
        <v>212</v>
      </c>
    </row>
    <row r="23" spans="1:19" ht="11.1" customHeight="1" x14ac:dyDescent="0.15">
      <c r="A23" s="116">
        <v>17</v>
      </c>
      <c r="B23" s="117" t="s">
        <v>382</v>
      </c>
      <c r="C23" s="592">
        <v>3090</v>
      </c>
      <c r="D23" s="593">
        <v>789</v>
      </c>
      <c r="E23" s="593">
        <v>1410</v>
      </c>
      <c r="F23" s="593">
        <v>180</v>
      </c>
      <c r="G23" s="593">
        <v>90</v>
      </c>
      <c r="H23" s="593">
        <v>30</v>
      </c>
      <c r="I23" s="593">
        <v>570</v>
      </c>
      <c r="J23" s="594" t="s">
        <v>212</v>
      </c>
      <c r="K23" s="116">
        <v>17</v>
      </c>
      <c r="L23" s="117" t="s">
        <v>382</v>
      </c>
      <c r="M23" s="595">
        <v>518</v>
      </c>
      <c r="N23" s="596">
        <v>795</v>
      </c>
      <c r="O23" s="596">
        <v>90</v>
      </c>
      <c r="P23" s="596">
        <v>105</v>
      </c>
      <c r="Q23" s="596">
        <v>5444</v>
      </c>
      <c r="R23" s="596" t="s">
        <v>212</v>
      </c>
      <c r="S23" s="597">
        <v>1155</v>
      </c>
    </row>
    <row r="24" spans="1:19" s="61" customFormat="1" ht="11.1" customHeight="1" x14ac:dyDescent="0.15">
      <c r="A24" s="810" t="s">
        <v>383</v>
      </c>
      <c r="B24" s="811"/>
      <c r="C24" s="586">
        <v>11460</v>
      </c>
      <c r="D24" s="587">
        <v>3480</v>
      </c>
      <c r="E24" s="587">
        <v>5675</v>
      </c>
      <c r="F24" s="587">
        <v>930</v>
      </c>
      <c r="G24" s="587">
        <v>2535</v>
      </c>
      <c r="H24" s="587">
        <v>8049</v>
      </c>
      <c r="I24" s="587">
        <v>9378</v>
      </c>
      <c r="J24" s="588">
        <v>459</v>
      </c>
      <c r="K24" s="810" t="s">
        <v>383</v>
      </c>
      <c r="L24" s="811"/>
      <c r="M24" s="589">
        <v>4224</v>
      </c>
      <c r="N24" s="590">
        <v>690</v>
      </c>
      <c r="O24" s="590">
        <v>2084</v>
      </c>
      <c r="P24" s="590">
        <v>11603</v>
      </c>
      <c r="Q24" s="590">
        <v>9885</v>
      </c>
      <c r="R24" s="590">
        <v>124</v>
      </c>
      <c r="S24" s="591">
        <v>29498</v>
      </c>
    </row>
    <row r="25" spans="1:19" ht="11.1" customHeight="1" x14ac:dyDescent="0.15">
      <c r="A25" s="116">
        <v>18</v>
      </c>
      <c r="B25" s="117" t="s">
        <v>384</v>
      </c>
      <c r="C25" s="592">
        <v>3930</v>
      </c>
      <c r="D25" s="593" t="s">
        <v>212</v>
      </c>
      <c r="E25" s="593">
        <v>315</v>
      </c>
      <c r="F25" s="593" t="s">
        <v>212</v>
      </c>
      <c r="G25" s="593">
        <v>90</v>
      </c>
      <c r="H25" s="593">
        <v>720</v>
      </c>
      <c r="I25" s="593">
        <v>2415</v>
      </c>
      <c r="J25" s="594">
        <v>160</v>
      </c>
      <c r="K25" s="116">
        <v>18</v>
      </c>
      <c r="L25" s="117" t="s">
        <v>384</v>
      </c>
      <c r="M25" s="595" t="s">
        <v>212</v>
      </c>
      <c r="N25" s="596">
        <v>285</v>
      </c>
      <c r="O25" s="596">
        <v>15</v>
      </c>
      <c r="P25" s="596">
        <v>645</v>
      </c>
      <c r="Q25" s="596">
        <v>465</v>
      </c>
      <c r="R25" s="596" t="s">
        <v>212</v>
      </c>
      <c r="S25" s="597" t="s">
        <v>212</v>
      </c>
    </row>
    <row r="26" spans="1:19" ht="11.1" customHeight="1" x14ac:dyDescent="0.15">
      <c r="A26" s="116">
        <v>19</v>
      </c>
      <c r="B26" s="117" t="s">
        <v>0</v>
      </c>
      <c r="C26" s="592">
        <v>15</v>
      </c>
      <c r="D26" s="593" t="s">
        <v>212</v>
      </c>
      <c r="E26" s="593" t="s">
        <v>212</v>
      </c>
      <c r="F26" s="593" t="s">
        <v>212</v>
      </c>
      <c r="G26" s="593">
        <v>30</v>
      </c>
      <c r="H26" s="593" t="s">
        <v>212</v>
      </c>
      <c r="I26" s="593" t="s">
        <v>212</v>
      </c>
      <c r="J26" s="594" t="s">
        <v>212</v>
      </c>
      <c r="K26" s="116">
        <v>19</v>
      </c>
      <c r="L26" s="117" t="s">
        <v>0</v>
      </c>
      <c r="M26" s="595" t="s">
        <v>212</v>
      </c>
      <c r="N26" s="596" t="s">
        <v>212</v>
      </c>
      <c r="O26" s="596" t="s">
        <v>212</v>
      </c>
      <c r="P26" s="596" t="s">
        <v>212</v>
      </c>
      <c r="Q26" s="596" t="s">
        <v>212</v>
      </c>
      <c r="R26" s="596" t="s">
        <v>212</v>
      </c>
      <c r="S26" s="597" t="s">
        <v>212</v>
      </c>
    </row>
    <row r="27" spans="1:19" ht="11.1" customHeight="1" x14ac:dyDescent="0.15">
      <c r="A27" s="116">
        <v>20</v>
      </c>
      <c r="B27" s="117" t="s">
        <v>501</v>
      </c>
      <c r="C27" s="592" t="s">
        <v>212</v>
      </c>
      <c r="D27" s="593">
        <v>30</v>
      </c>
      <c r="E27" s="593">
        <v>495</v>
      </c>
      <c r="F27" s="593" t="s">
        <v>212</v>
      </c>
      <c r="G27" s="593" t="s">
        <v>212</v>
      </c>
      <c r="H27" s="593" t="s">
        <v>212</v>
      </c>
      <c r="I27" s="593">
        <v>60</v>
      </c>
      <c r="J27" s="594" t="s">
        <v>212</v>
      </c>
      <c r="K27" s="116">
        <v>20</v>
      </c>
      <c r="L27" s="117" t="s">
        <v>501</v>
      </c>
      <c r="M27" s="595">
        <v>483</v>
      </c>
      <c r="N27" s="596" t="s">
        <v>212</v>
      </c>
      <c r="O27" s="596">
        <v>495</v>
      </c>
      <c r="P27" s="596">
        <v>255</v>
      </c>
      <c r="Q27" s="596" t="s">
        <v>212</v>
      </c>
      <c r="R27" s="596" t="s">
        <v>212</v>
      </c>
      <c r="S27" s="597" t="s">
        <v>212</v>
      </c>
    </row>
    <row r="28" spans="1:19" ht="11.1" customHeight="1" x14ac:dyDescent="0.15">
      <c r="A28" s="116">
        <v>21</v>
      </c>
      <c r="B28" s="117" t="s">
        <v>521</v>
      </c>
      <c r="C28" s="592">
        <v>825</v>
      </c>
      <c r="D28" s="593" t="s">
        <v>212</v>
      </c>
      <c r="E28" s="593">
        <v>420</v>
      </c>
      <c r="F28" s="593">
        <v>90</v>
      </c>
      <c r="G28" s="593" t="s">
        <v>212</v>
      </c>
      <c r="H28" s="593">
        <v>58</v>
      </c>
      <c r="I28" s="593">
        <v>210</v>
      </c>
      <c r="J28" s="594" t="s">
        <v>212</v>
      </c>
      <c r="K28" s="116">
        <v>21</v>
      </c>
      <c r="L28" s="117" t="s">
        <v>521</v>
      </c>
      <c r="M28" s="595">
        <v>266</v>
      </c>
      <c r="N28" s="596">
        <v>15</v>
      </c>
      <c r="O28" s="596">
        <v>524</v>
      </c>
      <c r="P28" s="596">
        <v>510</v>
      </c>
      <c r="Q28" s="596">
        <v>720</v>
      </c>
      <c r="R28" s="596" t="s">
        <v>212</v>
      </c>
      <c r="S28" s="597">
        <v>120</v>
      </c>
    </row>
    <row r="29" spans="1:19" ht="11.1" customHeight="1" x14ac:dyDescent="0.15">
      <c r="A29" s="116">
        <v>22</v>
      </c>
      <c r="B29" s="117" t="s">
        <v>503</v>
      </c>
      <c r="C29" s="592">
        <v>2855</v>
      </c>
      <c r="D29" s="593">
        <v>105</v>
      </c>
      <c r="E29" s="593">
        <v>2405</v>
      </c>
      <c r="F29" s="593" t="s">
        <v>212</v>
      </c>
      <c r="G29" s="593">
        <v>300</v>
      </c>
      <c r="H29" s="593">
        <v>858</v>
      </c>
      <c r="I29" s="593">
        <v>1542</v>
      </c>
      <c r="J29" s="594">
        <v>44</v>
      </c>
      <c r="K29" s="116">
        <v>22</v>
      </c>
      <c r="L29" s="117" t="s">
        <v>503</v>
      </c>
      <c r="M29" s="595">
        <v>96</v>
      </c>
      <c r="N29" s="596">
        <v>15</v>
      </c>
      <c r="O29" s="596" t="s">
        <v>212</v>
      </c>
      <c r="P29" s="596">
        <v>555</v>
      </c>
      <c r="Q29" s="596">
        <v>6975</v>
      </c>
      <c r="R29" s="596" t="s">
        <v>212</v>
      </c>
      <c r="S29" s="597">
        <v>29318</v>
      </c>
    </row>
    <row r="30" spans="1:19" ht="11.1" customHeight="1" x14ac:dyDescent="0.15">
      <c r="A30" s="116">
        <v>23</v>
      </c>
      <c r="B30" s="117" t="s">
        <v>1</v>
      </c>
      <c r="C30" s="592" t="s">
        <v>212</v>
      </c>
      <c r="D30" s="593" t="s">
        <v>212</v>
      </c>
      <c r="E30" s="593">
        <v>60</v>
      </c>
      <c r="F30" s="593" t="s">
        <v>212</v>
      </c>
      <c r="G30" s="593" t="s">
        <v>212</v>
      </c>
      <c r="H30" s="593" t="s">
        <v>212</v>
      </c>
      <c r="I30" s="593" t="s">
        <v>212</v>
      </c>
      <c r="J30" s="594">
        <v>15</v>
      </c>
      <c r="K30" s="116">
        <v>23</v>
      </c>
      <c r="L30" s="117" t="s">
        <v>1</v>
      </c>
      <c r="M30" s="595">
        <v>505</v>
      </c>
      <c r="N30" s="596" t="s">
        <v>212</v>
      </c>
      <c r="O30" s="596" t="s">
        <v>212</v>
      </c>
      <c r="P30" s="596">
        <v>120</v>
      </c>
      <c r="Q30" s="596" t="s">
        <v>212</v>
      </c>
      <c r="R30" s="596" t="s">
        <v>212</v>
      </c>
      <c r="S30" s="597" t="s">
        <v>212</v>
      </c>
    </row>
    <row r="31" spans="1:19" ht="11.1" customHeight="1" x14ac:dyDescent="0.15">
      <c r="A31" s="116">
        <v>24</v>
      </c>
      <c r="B31" s="117" t="s">
        <v>2</v>
      </c>
      <c r="C31" s="592" t="s">
        <v>212</v>
      </c>
      <c r="D31" s="593" t="s">
        <v>212</v>
      </c>
      <c r="E31" s="593" t="s">
        <v>212</v>
      </c>
      <c r="F31" s="593" t="s">
        <v>212</v>
      </c>
      <c r="G31" s="593" t="s">
        <v>212</v>
      </c>
      <c r="H31" s="593" t="s">
        <v>212</v>
      </c>
      <c r="I31" s="593" t="s">
        <v>212</v>
      </c>
      <c r="J31" s="594" t="s">
        <v>212</v>
      </c>
      <c r="K31" s="116">
        <v>24</v>
      </c>
      <c r="L31" s="117" t="s">
        <v>2</v>
      </c>
      <c r="M31" s="595" t="s">
        <v>212</v>
      </c>
      <c r="N31" s="596" t="s">
        <v>212</v>
      </c>
      <c r="O31" s="596" t="s">
        <v>212</v>
      </c>
      <c r="P31" s="596" t="s">
        <v>212</v>
      </c>
      <c r="Q31" s="596" t="s">
        <v>212</v>
      </c>
      <c r="R31" s="596" t="s">
        <v>212</v>
      </c>
      <c r="S31" s="597" t="s">
        <v>212</v>
      </c>
    </row>
    <row r="32" spans="1:19" ht="11.1" customHeight="1" x14ac:dyDescent="0.15">
      <c r="A32" s="116">
        <v>25</v>
      </c>
      <c r="B32" s="117" t="s">
        <v>3</v>
      </c>
      <c r="C32" s="592" t="s">
        <v>212</v>
      </c>
      <c r="D32" s="593" t="s">
        <v>212</v>
      </c>
      <c r="E32" s="593" t="s">
        <v>212</v>
      </c>
      <c r="F32" s="593" t="s">
        <v>212</v>
      </c>
      <c r="G32" s="593" t="s">
        <v>212</v>
      </c>
      <c r="H32" s="593" t="s">
        <v>212</v>
      </c>
      <c r="I32" s="593" t="s">
        <v>212</v>
      </c>
      <c r="J32" s="594" t="s">
        <v>212</v>
      </c>
      <c r="K32" s="116">
        <v>25</v>
      </c>
      <c r="L32" s="117" t="s">
        <v>3</v>
      </c>
      <c r="M32" s="595">
        <v>59</v>
      </c>
      <c r="N32" s="596" t="s">
        <v>212</v>
      </c>
      <c r="O32" s="596" t="s">
        <v>212</v>
      </c>
      <c r="P32" s="596">
        <v>30</v>
      </c>
      <c r="Q32" s="596" t="s">
        <v>212</v>
      </c>
      <c r="R32" s="596" t="s">
        <v>212</v>
      </c>
      <c r="S32" s="597" t="s">
        <v>212</v>
      </c>
    </row>
    <row r="33" spans="1:19" ht="11.1" customHeight="1" x14ac:dyDescent="0.15">
      <c r="A33" s="116">
        <v>26</v>
      </c>
      <c r="B33" s="117" t="s">
        <v>4</v>
      </c>
      <c r="C33" s="592">
        <v>60</v>
      </c>
      <c r="D33" s="593">
        <v>15</v>
      </c>
      <c r="E33" s="593">
        <v>165</v>
      </c>
      <c r="F33" s="593" t="s">
        <v>212</v>
      </c>
      <c r="G33" s="593">
        <v>2055</v>
      </c>
      <c r="H33" s="593">
        <v>315</v>
      </c>
      <c r="I33" s="593">
        <v>1122</v>
      </c>
      <c r="J33" s="594" t="s">
        <v>212</v>
      </c>
      <c r="K33" s="116">
        <v>26</v>
      </c>
      <c r="L33" s="117" t="s">
        <v>4</v>
      </c>
      <c r="M33" s="595">
        <v>172</v>
      </c>
      <c r="N33" s="596" t="s">
        <v>212</v>
      </c>
      <c r="O33" s="596">
        <v>15</v>
      </c>
      <c r="P33" s="596">
        <v>90</v>
      </c>
      <c r="Q33" s="596" t="s">
        <v>212</v>
      </c>
      <c r="R33" s="596" t="s">
        <v>212</v>
      </c>
      <c r="S33" s="597">
        <v>60</v>
      </c>
    </row>
    <row r="34" spans="1:19" ht="11.1" customHeight="1" x14ac:dyDescent="0.15">
      <c r="A34" s="116">
        <v>27</v>
      </c>
      <c r="B34" s="117" t="s">
        <v>35</v>
      </c>
      <c r="C34" s="592">
        <v>3775</v>
      </c>
      <c r="D34" s="593">
        <v>3330</v>
      </c>
      <c r="E34" s="593">
        <v>1815</v>
      </c>
      <c r="F34" s="593">
        <v>840</v>
      </c>
      <c r="G34" s="593">
        <v>60</v>
      </c>
      <c r="H34" s="593">
        <v>6098</v>
      </c>
      <c r="I34" s="593">
        <v>4029</v>
      </c>
      <c r="J34" s="594">
        <v>240</v>
      </c>
      <c r="K34" s="116">
        <v>27</v>
      </c>
      <c r="L34" s="117" t="s">
        <v>35</v>
      </c>
      <c r="M34" s="595">
        <v>2643</v>
      </c>
      <c r="N34" s="596">
        <v>375</v>
      </c>
      <c r="O34" s="596">
        <v>1035</v>
      </c>
      <c r="P34" s="596">
        <v>9398</v>
      </c>
      <c r="Q34" s="596">
        <v>1725</v>
      </c>
      <c r="R34" s="596">
        <v>124</v>
      </c>
      <c r="S34" s="597" t="s">
        <v>212</v>
      </c>
    </row>
    <row r="35" spans="1:19" s="61" customFormat="1" ht="11.1" customHeight="1" x14ac:dyDescent="0.15">
      <c r="A35" s="810" t="s">
        <v>5</v>
      </c>
      <c r="B35" s="811"/>
      <c r="C35" s="586">
        <v>996694</v>
      </c>
      <c r="D35" s="587">
        <v>1100456</v>
      </c>
      <c r="E35" s="587">
        <v>294037</v>
      </c>
      <c r="F35" s="587">
        <v>649719</v>
      </c>
      <c r="G35" s="587">
        <v>663191</v>
      </c>
      <c r="H35" s="587">
        <v>256302</v>
      </c>
      <c r="I35" s="587">
        <v>140084</v>
      </c>
      <c r="J35" s="588">
        <v>15960</v>
      </c>
      <c r="K35" s="810" t="s">
        <v>5</v>
      </c>
      <c r="L35" s="811"/>
      <c r="M35" s="589">
        <v>227916</v>
      </c>
      <c r="N35" s="590">
        <v>321228</v>
      </c>
      <c r="O35" s="590">
        <v>15303</v>
      </c>
      <c r="P35" s="590">
        <v>144352</v>
      </c>
      <c r="Q35" s="590">
        <v>247238</v>
      </c>
      <c r="R35" s="590">
        <v>7664</v>
      </c>
      <c r="S35" s="591">
        <v>224781</v>
      </c>
    </row>
    <row r="36" spans="1:19" ht="11.1" customHeight="1" x14ac:dyDescent="0.15">
      <c r="A36" s="116">
        <v>28</v>
      </c>
      <c r="B36" s="117" t="s">
        <v>6</v>
      </c>
      <c r="C36" s="592">
        <v>1005</v>
      </c>
      <c r="D36" s="593">
        <v>68</v>
      </c>
      <c r="E36" s="593">
        <v>285</v>
      </c>
      <c r="F36" s="593" t="s">
        <v>212</v>
      </c>
      <c r="G36" s="593">
        <v>105</v>
      </c>
      <c r="H36" s="593">
        <v>1100</v>
      </c>
      <c r="I36" s="593">
        <v>1275</v>
      </c>
      <c r="J36" s="594">
        <v>60</v>
      </c>
      <c r="K36" s="116">
        <v>28</v>
      </c>
      <c r="L36" s="117" t="s">
        <v>6</v>
      </c>
      <c r="M36" s="595">
        <v>90</v>
      </c>
      <c r="N36" s="596">
        <v>60</v>
      </c>
      <c r="O36" s="596" t="s">
        <v>212</v>
      </c>
      <c r="P36" s="596">
        <v>487</v>
      </c>
      <c r="Q36" s="596" t="s">
        <v>212</v>
      </c>
      <c r="R36" s="596">
        <v>30</v>
      </c>
      <c r="S36" s="597" t="s">
        <v>212</v>
      </c>
    </row>
    <row r="37" spans="1:19" ht="11.1" customHeight="1" x14ac:dyDescent="0.15">
      <c r="A37" s="116">
        <v>29</v>
      </c>
      <c r="B37" s="117" t="s">
        <v>36</v>
      </c>
      <c r="C37" s="592">
        <v>4414</v>
      </c>
      <c r="D37" s="593">
        <v>3100</v>
      </c>
      <c r="E37" s="593">
        <v>6453</v>
      </c>
      <c r="F37" s="593">
        <v>2978</v>
      </c>
      <c r="G37" s="593">
        <v>7437</v>
      </c>
      <c r="H37" s="593">
        <v>38213</v>
      </c>
      <c r="I37" s="593">
        <v>4093</v>
      </c>
      <c r="J37" s="594">
        <v>458</v>
      </c>
      <c r="K37" s="116">
        <v>29</v>
      </c>
      <c r="L37" s="117" t="s">
        <v>36</v>
      </c>
      <c r="M37" s="595">
        <v>2010</v>
      </c>
      <c r="N37" s="596">
        <v>3876</v>
      </c>
      <c r="O37" s="596">
        <v>55</v>
      </c>
      <c r="P37" s="596">
        <v>14922</v>
      </c>
      <c r="Q37" s="596">
        <v>105</v>
      </c>
      <c r="R37" s="596">
        <v>457</v>
      </c>
      <c r="S37" s="597">
        <v>105</v>
      </c>
    </row>
    <row r="38" spans="1:19" ht="11.1" customHeight="1" x14ac:dyDescent="0.15">
      <c r="A38" s="116">
        <v>30</v>
      </c>
      <c r="B38" s="117" t="s">
        <v>7</v>
      </c>
      <c r="C38" s="592">
        <v>30393</v>
      </c>
      <c r="D38" s="593">
        <v>6998</v>
      </c>
      <c r="E38" s="593">
        <v>4928</v>
      </c>
      <c r="F38" s="593">
        <v>14303</v>
      </c>
      <c r="G38" s="593">
        <v>2361</v>
      </c>
      <c r="H38" s="593">
        <v>7179</v>
      </c>
      <c r="I38" s="593">
        <v>1730</v>
      </c>
      <c r="J38" s="594">
        <v>1455</v>
      </c>
      <c r="K38" s="116">
        <v>30</v>
      </c>
      <c r="L38" s="117" t="s">
        <v>7</v>
      </c>
      <c r="M38" s="595">
        <v>5992</v>
      </c>
      <c r="N38" s="596">
        <v>2558</v>
      </c>
      <c r="O38" s="596">
        <v>1798</v>
      </c>
      <c r="P38" s="596">
        <v>5416</v>
      </c>
      <c r="Q38" s="596">
        <v>2340</v>
      </c>
      <c r="R38" s="596" t="s">
        <v>212</v>
      </c>
      <c r="S38" s="597">
        <v>1461</v>
      </c>
    </row>
    <row r="39" spans="1:19" ht="11.1" customHeight="1" x14ac:dyDescent="0.15">
      <c r="A39" s="116">
        <v>31</v>
      </c>
      <c r="B39" s="117" t="s">
        <v>8</v>
      </c>
      <c r="C39" s="592">
        <v>107692</v>
      </c>
      <c r="D39" s="593">
        <v>100158</v>
      </c>
      <c r="E39" s="593">
        <v>27113</v>
      </c>
      <c r="F39" s="593">
        <v>120036</v>
      </c>
      <c r="G39" s="593">
        <v>131915</v>
      </c>
      <c r="H39" s="593">
        <v>56239</v>
      </c>
      <c r="I39" s="593">
        <v>14080</v>
      </c>
      <c r="J39" s="594">
        <v>3829</v>
      </c>
      <c r="K39" s="116">
        <v>31</v>
      </c>
      <c r="L39" s="117" t="s">
        <v>8</v>
      </c>
      <c r="M39" s="595">
        <v>105369</v>
      </c>
      <c r="N39" s="596">
        <v>74718</v>
      </c>
      <c r="O39" s="596">
        <v>4787</v>
      </c>
      <c r="P39" s="596">
        <v>39128</v>
      </c>
      <c r="Q39" s="596">
        <v>20337</v>
      </c>
      <c r="R39" s="596">
        <v>610</v>
      </c>
      <c r="S39" s="597">
        <v>36015</v>
      </c>
    </row>
    <row r="40" spans="1:19" ht="11.1" customHeight="1" x14ac:dyDescent="0.15">
      <c r="A40" s="116">
        <v>32</v>
      </c>
      <c r="B40" s="117" t="s">
        <v>37</v>
      </c>
      <c r="C40" s="592">
        <v>8</v>
      </c>
      <c r="D40" s="593" t="s">
        <v>212</v>
      </c>
      <c r="E40" s="593" t="s">
        <v>212</v>
      </c>
      <c r="F40" s="593" t="s">
        <v>212</v>
      </c>
      <c r="G40" s="593" t="s">
        <v>212</v>
      </c>
      <c r="H40" s="593" t="s">
        <v>212</v>
      </c>
      <c r="I40" s="593">
        <v>169</v>
      </c>
      <c r="J40" s="594">
        <v>196</v>
      </c>
      <c r="K40" s="116">
        <v>32</v>
      </c>
      <c r="L40" s="117" t="s">
        <v>37</v>
      </c>
      <c r="M40" s="595" t="s">
        <v>212</v>
      </c>
      <c r="N40" s="596" t="s">
        <v>212</v>
      </c>
      <c r="O40" s="596" t="s">
        <v>212</v>
      </c>
      <c r="P40" s="596" t="s">
        <v>212</v>
      </c>
      <c r="Q40" s="596">
        <v>60</v>
      </c>
      <c r="R40" s="596" t="s">
        <v>212</v>
      </c>
      <c r="S40" s="597" t="s">
        <v>212</v>
      </c>
    </row>
    <row r="41" spans="1:19" ht="11.1" customHeight="1" x14ac:dyDescent="0.15">
      <c r="A41" s="116">
        <v>33</v>
      </c>
      <c r="B41" s="117" t="s">
        <v>504</v>
      </c>
      <c r="C41" s="592">
        <v>561</v>
      </c>
      <c r="D41" s="593">
        <v>988</v>
      </c>
      <c r="E41" s="593">
        <v>236</v>
      </c>
      <c r="F41" s="593">
        <v>363</v>
      </c>
      <c r="G41" s="593" t="s">
        <v>212</v>
      </c>
      <c r="H41" s="593">
        <v>1234</v>
      </c>
      <c r="I41" s="593">
        <v>9355</v>
      </c>
      <c r="J41" s="594">
        <v>1431</v>
      </c>
      <c r="K41" s="116">
        <v>33</v>
      </c>
      <c r="L41" s="117" t="s">
        <v>504</v>
      </c>
      <c r="M41" s="595">
        <v>2169</v>
      </c>
      <c r="N41" s="596">
        <v>401</v>
      </c>
      <c r="O41" s="596">
        <v>102</v>
      </c>
      <c r="P41" s="596">
        <v>403</v>
      </c>
      <c r="Q41" s="596">
        <v>46</v>
      </c>
      <c r="R41" s="596">
        <v>28</v>
      </c>
      <c r="S41" s="597">
        <v>30</v>
      </c>
    </row>
    <row r="42" spans="1:19" ht="11.1" customHeight="1" x14ac:dyDescent="0.15">
      <c r="A42" s="116">
        <v>34</v>
      </c>
      <c r="B42" s="118" t="s">
        <v>400</v>
      </c>
      <c r="C42" s="592">
        <v>9036</v>
      </c>
      <c r="D42" s="593">
        <v>8916</v>
      </c>
      <c r="E42" s="593">
        <v>39881</v>
      </c>
      <c r="F42" s="593">
        <v>421</v>
      </c>
      <c r="G42" s="593">
        <v>37433</v>
      </c>
      <c r="H42" s="593">
        <v>424</v>
      </c>
      <c r="I42" s="593">
        <v>367</v>
      </c>
      <c r="J42" s="594">
        <v>160</v>
      </c>
      <c r="K42" s="116">
        <v>34</v>
      </c>
      <c r="L42" s="118" t="s">
        <v>400</v>
      </c>
      <c r="M42" s="595">
        <v>482</v>
      </c>
      <c r="N42" s="596">
        <v>10412</v>
      </c>
      <c r="O42" s="596">
        <v>116</v>
      </c>
      <c r="P42" s="596">
        <v>1033</v>
      </c>
      <c r="Q42" s="596">
        <v>15</v>
      </c>
      <c r="R42" s="596">
        <v>25</v>
      </c>
      <c r="S42" s="597">
        <v>4137</v>
      </c>
    </row>
    <row r="43" spans="1:19" ht="11.1" customHeight="1" x14ac:dyDescent="0.15">
      <c r="A43" s="116">
        <v>35</v>
      </c>
      <c r="B43" s="117" t="s">
        <v>38</v>
      </c>
      <c r="C43" s="592">
        <v>6565</v>
      </c>
      <c r="D43" s="593">
        <v>2767</v>
      </c>
      <c r="E43" s="593">
        <v>120</v>
      </c>
      <c r="F43" s="593">
        <v>16624</v>
      </c>
      <c r="G43" s="593">
        <v>16530</v>
      </c>
      <c r="H43" s="593">
        <v>20</v>
      </c>
      <c r="I43" s="593">
        <v>843</v>
      </c>
      <c r="J43" s="594" t="s">
        <v>212</v>
      </c>
      <c r="K43" s="116">
        <v>35</v>
      </c>
      <c r="L43" s="117" t="s">
        <v>38</v>
      </c>
      <c r="M43" s="595">
        <v>2551</v>
      </c>
      <c r="N43" s="596">
        <v>2913</v>
      </c>
      <c r="O43" s="596" t="s">
        <v>212</v>
      </c>
      <c r="P43" s="596">
        <v>870</v>
      </c>
      <c r="Q43" s="596">
        <v>7993</v>
      </c>
      <c r="R43" s="596">
        <v>28</v>
      </c>
      <c r="S43" s="597">
        <v>15</v>
      </c>
    </row>
    <row r="44" spans="1:19" ht="11.1" customHeight="1" x14ac:dyDescent="0.15">
      <c r="A44" s="116">
        <v>36</v>
      </c>
      <c r="B44" s="117" t="s">
        <v>39</v>
      </c>
      <c r="C44" s="592">
        <v>81304</v>
      </c>
      <c r="D44" s="593">
        <v>39654</v>
      </c>
      <c r="E44" s="593">
        <v>23819</v>
      </c>
      <c r="F44" s="593">
        <v>93859</v>
      </c>
      <c r="G44" s="593">
        <v>20933</v>
      </c>
      <c r="H44" s="593">
        <v>25328</v>
      </c>
      <c r="I44" s="593">
        <v>32324</v>
      </c>
      <c r="J44" s="594">
        <v>928</v>
      </c>
      <c r="K44" s="116">
        <v>36</v>
      </c>
      <c r="L44" s="117" t="s">
        <v>39</v>
      </c>
      <c r="M44" s="595">
        <v>43486</v>
      </c>
      <c r="N44" s="596">
        <v>14315</v>
      </c>
      <c r="O44" s="596">
        <v>2711</v>
      </c>
      <c r="P44" s="596">
        <v>29246</v>
      </c>
      <c r="Q44" s="596">
        <v>73289</v>
      </c>
      <c r="R44" s="596">
        <v>1031</v>
      </c>
      <c r="S44" s="597">
        <v>17092</v>
      </c>
    </row>
    <row r="45" spans="1:19" ht="11.1" customHeight="1" x14ac:dyDescent="0.15">
      <c r="A45" s="116">
        <v>37</v>
      </c>
      <c r="B45" s="117" t="s">
        <v>522</v>
      </c>
      <c r="C45" s="592">
        <v>18415</v>
      </c>
      <c r="D45" s="593">
        <v>13515</v>
      </c>
      <c r="E45" s="593">
        <v>3255</v>
      </c>
      <c r="F45" s="593">
        <v>205</v>
      </c>
      <c r="G45" s="593">
        <v>20867</v>
      </c>
      <c r="H45" s="593">
        <v>567</v>
      </c>
      <c r="I45" s="593">
        <v>313</v>
      </c>
      <c r="J45" s="594">
        <v>780</v>
      </c>
      <c r="K45" s="116">
        <v>37</v>
      </c>
      <c r="L45" s="117" t="s">
        <v>522</v>
      </c>
      <c r="M45" s="595">
        <v>2138</v>
      </c>
      <c r="N45" s="596">
        <v>7823</v>
      </c>
      <c r="O45" s="596">
        <v>75</v>
      </c>
      <c r="P45" s="596">
        <v>1265</v>
      </c>
      <c r="Q45" s="596">
        <v>690</v>
      </c>
      <c r="R45" s="596">
        <v>228</v>
      </c>
      <c r="S45" s="597">
        <v>615</v>
      </c>
    </row>
    <row r="46" spans="1:19" ht="11.1" customHeight="1" x14ac:dyDescent="0.15">
      <c r="A46" s="116">
        <v>38</v>
      </c>
      <c r="B46" s="117" t="s">
        <v>40</v>
      </c>
      <c r="C46" s="592">
        <v>198003</v>
      </c>
      <c r="D46" s="593">
        <v>189902</v>
      </c>
      <c r="E46" s="593">
        <v>30234</v>
      </c>
      <c r="F46" s="593">
        <v>132095</v>
      </c>
      <c r="G46" s="593">
        <v>87419</v>
      </c>
      <c r="H46" s="593">
        <v>55939</v>
      </c>
      <c r="I46" s="593">
        <v>38371</v>
      </c>
      <c r="J46" s="594">
        <v>3652</v>
      </c>
      <c r="K46" s="116">
        <v>38</v>
      </c>
      <c r="L46" s="117" t="s">
        <v>40</v>
      </c>
      <c r="M46" s="595">
        <v>31338</v>
      </c>
      <c r="N46" s="596">
        <v>44248</v>
      </c>
      <c r="O46" s="596">
        <v>2997</v>
      </c>
      <c r="P46" s="596">
        <v>17202</v>
      </c>
      <c r="Q46" s="596">
        <v>74559</v>
      </c>
      <c r="R46" s="596">
        <v>876</v>
      </c>
      <c r="S46" s="597">
        <v>19278</v>
      </c>
    </row>
    <row r="47" spans="1:19" ht="11.1" customHeight="1" x14ac:dyDescent="0.15">
      <c r="A47" s="116">
        <v>39</v>
      </c>
      <c r="B47" s="117" t="s">
        <v>41</v>
      </c>
      <c r="C47" s="592">
        <v>461744</v>
      </c>
      <c r="D47" s="593">
        <v>643976</v>
      </c>
      <c r="E47" s="593">
        <v>150657</v>
      </c>
      <c r="F47" s="593">
        <v>227668</v>
      </c>
      <c r="G47" s="593">
        <v>312267</v>
      </c>
      <c r="H47" s="593">
        <v>60749</v>
      </c>
      <c r="I47" s="593">
        <v>23277</v>
      </c>
      <c r="J47" s="594">
        <v>1315</v>
      </c>
      <c r="K47" s="116">
        <v>39</v>
      </c>
      <c r="L47" s="117" t="s">
        <v>41</v>
      </c>
      <c r="M47" s="595">
        <v>13935</v>
      </c>
      <c r="N47" s="596">
        <v>144107</v>
      </c>
      <c r="O47" s="596">
        <v>1563</v>
      </c>
      <c r="P47" s="596">
        <v>18493</v>
      </c>
      <c r="Q47" s="596">
        <v>57294</v>
      </c>
      <c r="R47" s="596">
        <v>3622</v>
      </c>
      <c r="S47" s="597">
        <v>133196</v>
      </c>
    </row>
    <row r="48" spans="1:19" ht="11.1" customHeight="1" x14ac:dyDescent="0.15">
      <c r="A48" s="116">
        <v>40</v>
      </c>
      <c r="B48" s="119" t="s">
        <v>401</v>
      </c>
      <c r="C48" s="592">
        <v>57532</v>
      </c>
      <c r="D48" s="593">
        <v>45338</v>
      </c>
      <c r="E48" s="593">
        <v>5705</v>
      </c>
      <c r="F48" s="593">
        <v>38439</v>
      </c>
      <c r="G48" s="593">
        <v>20517</v>
      </c>
      <c r="H48" s="593">
        <v>8402</v>
      </c>
      <c r="I48" s="593">
        <v>13197</v>
      </c>
      <c r="J48" s="594">
        <v>1580</v>
      </c>
      <c r="K48" s="116">
        <v>40</v>
      </c>
      <c r="L48" s="119" t="s">
        <v>401</v>
      </c>
      <c r="M48" s="595">
        <v>17916</v>
      </c>
      <c r="N48" s="596">
        <v>8394</v>
      </c>
      <c r="O48" s="596">
        <v>1093</v>
      </c>
      <c r="P48" s="596">
        <v>14857</v>
      </c>
      <c r="Q48" s="596">
        <v>3803</v>
      </c>
      <c r="R48" s="596">
        <v>635</v>
      </c>
      <c r="S48" s="597">
        <v>11104</v>
      </c>
    </row>
    <row r="49" spans="1:19" ht="11.1" customHeight="1" x14ac:dyDescent="0.15">
      <c r="A49" s="116">
        <v>41</v>
      </c>
      <c r="B49" s="117" t="s">
        <v>402</v>
      </c>
      <c r="C49" s="592">
        <v>17839</v>
      </c>
      <c r="D49" s="593">
        <v>36358</v>
      </c>
      <c r="E49" s="593">
        <v>1351</v>
      </c>
      <c r="F49" s="593">
        <v>2420</v>
      </c>
      <c r="G49" s="593">
        <v>4044</v>
      </c>
      <c r="H49" s="593">
        <v>449</v>
      </c>
      <c r="I49" s="593">
        <v>212</v>
      </c>
      <c r="J49" s="594">
        <v>30</v>
      </c>
      <c r="K49" s="116">
        <v>41</v>
      </c>
      <c r="L49" s="117" t="s">
        <v>402</v>
      </c>
      <c r="M49" s="595">
        <v>57</v>
      </c>
      <c r="N49" s="596">
        <v>6411</v>
      </c>
      <c r="O49" s="596" t="s">
        <v>212</v>
      </c>
      <c r="P49" s="596">
        <v>865</v>
      </c>
      <c r="Q49" s="596">
        <v>4510</v>
      </c>
      <c r="R49" s="596" t="s">
        <v>212</v>
      </c>
      <c r="S49" s="597">
        <v>1645</v>
      </c>
    </row>
    <row r="50" spans="1:19" ht="11.1" customHeight="1" x14ac:dyDescent="0.15">
      <c r="A50" s="116">
        <v>42</v>
      </c>
      <c r="B50" s="117" t="s">
        <v>523</v>
      </c>
      <c r="C50" s="592">
        <v>2183</v>
      </c>
      <c r="D50" s="593">
        <v>8718</v>
      </c>
      <c r="E50" s="593" t="s">
        <v>212</v>
      </c>
      <c r="F50" s="593">
        <v>308</v>
      </c>
      <c r="G50" s="593">
        <v>1363</v>
      </c>
      <c r="H50" s="593">
        <v>459</v>
      </c>
      <c r="I50" s="593">
        <v>478</v>
      </c>
      <c r="J50" s="594">
        <v>86</v>
      </c>
      <c r="K50" s="116">
        <v>42</v>
      </c>
      <c r="L50" s="117" t="s">
        <v>523</v>
      </c>
      <c r="M50" s="595">
        <v>383</v>
      </c>
      <c r="N50" s="596">
        <v>992</v>
      </c>
      <c r="O50" s="596">
        <v>6</v>
      </c>
      <c r="P50" s="596">
        <v>165</v>
      </c>
      <c r="Q50" s="596">
        <v>2197</v>
      </c>
      <c r="R50" s="596">
        <v>94</v>
      </c>
      <c r="S50" s="597">
        <v>88</v>
      </c>
    </row>
    <row r="51" spans="1:19" s="61" customFormat="1" ht="11.1" customHeight="1" x14ac:dyDescent="0.15">
      <c r="A51" s="810" t="s">
        <v>9</v>
      </c>
      <c r="B51" s="811"/>
      <c r="C51" s="586">
        <v>274482</v>
      </c>
      <c r="D51" s="587">
        <v>123156</v>
      </c>
      <c r="E51" s="587">
        <v>150536</v>
      </c>
      <c r="F51" s="587">
        <v>316048</v>
      </c>
      <c r="G51" s="587">
        <v>92277</v>
      </c>
      <c r="H51" s="587">
        <v>335872</v>
      </c>
      <c r="I51" s="587">
        <v>225700</v>
      </c>
      <c r="J51" s="588">
        <v>21340</v>
      </c>
      <c r="K51" s="810" t="s">
        <v>9</v>
      </c>
      <c r="L51" s="811"/>
      <c r="M51" s="589">
        <v>127603</v>
      </c>
      <c r="N51" s="590">
        <v>37756</v>
      </c>
      <c r="O51" s="590">
        <v>25239</v>
      </c>
      <c r="P51" s="590">
        <v>176334</v>
      </c>
      <c r="Q51" s="590">
        <v>24463</v>
      </c>
      <c r="R51" s="590">
        <v>8870</v>
      </c>
      <c r="S51" s="591">
        <v>37228</v>
      </c>
    </row>
    <row r="52" spans="1:19" ht="11.1" customHeight="1" x14ac:dyDescent="0.15">
      <c r="A52" s="116">
        <v>43</v>
      </c>
      <c r="B52" s="117" t="s">
        <v>10</v>
      </c>
      <c r="C52" s="592">
        <v>4511</v>
      </c>
      <c r="D52" s="593">
        <v>18140</v>
      </c>
      <c r="E52" s="593">
        <v>4329</v>
      </c>
      <c r="F52" s="593">
        <v>13647</v>
      </c>
      <c r="G52" s="593">
        <v>471</v>
      </c>
      <c r="H52" s="593">
        <v>560</v>
      </c>
      <c r="I52" s="593">
        <v>10023</v>
      </c>
      <c r="J52" s="594" t="s">
        <v>212</v>
      </c>
      <c r="K52" s="116">
        <v>43</v>
      </c>
      <c r="L52" s="117" t="s">
        <v>10</v>
      </c>
      <c r="M52" s="595">
        <v>2235</v>
      </c>
      <c r="N52" s="596">
        <v>145</v>
      </c>
      <c r="O52" s="596">
        <v>254</v>
      </c>
      <c r="P52" s="596">
        <v>2561</v>
      </c>
      <c r="Q52" s="596">
        <v>11365</v>
      </c>
      <c r="R52" s="596">
        <v>279</v>
      </c>
      <c r="S52" s="597">
        <v>13514</v>
      </c>
    </row>
    <row r="53" spans="1:19" ht="11.1" customHeight="1" x14ac:dyDescent="0.15">
      <c r="A53" s="116">
        <v>44</v>
      </c>
      <c r="B53" s="117" t="s">
        <v>11</v>
      </c>
      <c r="C53" s="592">
        <v>75</v>
      </c>
      <c r="D53" s="593" t="s">
        <v>212</v>
      </c>
      <c r="E53" s="593">
        <v>1890</v>
      </c>
      <c r="F53" s="593">
        <v>4680</v>
      </c>
      <c r="G53" s="593" t="s">
        <v>212</v>
      </c>
      <c r="H53" s="593">
        <v>2361</v>
      </c>
      <c r="I53" s="593">
        <v>2730</v>
      </c>
      <c r="J53" s="594" t="s">
        <v>212</v>
      </c>
      <c r="K53" s="116">
        <v>44</v>
      </c>
      <c r="L53" s="117" t="s">
        <v>11</v>
      </c>
      <c r="M53" s="595" t="s">
        <v>212</v>
      </c>
      <c r="N53" s="596" t="s">
        <v>212</v>
      </c>
      <c r="O53" s="596" t="s">
        <v>212</v>
      </c>
      <c r="P53" s="596">
        <v>75</v>
      </c>
      <c r="Q53" s="596" t="s">
        <v>212</v>
      </c>
      <c r="R53" s="596" t="s">
        <v>212</v>
      </c>
      <c r="S53" s="597">
        <v>60</v>
      </c>
    </row>
    <row r="54" spans="1:19" ht="11.1" customHeight="1" x14ac:dyDescent="0.15">
      <c r="A54" s="116">
        <v>45</v>
      </c>
      <c r="B54" s="117" t="s">
        <v>12</v>
      </c>
      <c r="C54" s="592">
        <v>23549</v>
      </c>
      <c r="D54" s="593">
        <v>22492</v>
      </c>
      <c r="E54" s="593">
        <v>12204</v>
      </c>
      <c r="F54" s="593">
        <v>2015</v>
      </c>
      <c r="G54" s="593">
        <v>9765</v>
      </c>
      <c r="H54" s="593">
        <v>3185</v>
      </c>
      <c r="I54" s="593">
        <v>1600</v>
      </c>
      <c r="J54" s="594">
        <v>123</v>
      </c>
      <c r="K54" s="116">
        <v>45</v>
      </c>
      <c r="L54" s="117" t="s">
        <v>12</v>
      </c>
      <c r="M54" s="595">
        <v>2711</v>
      </c>
      <c r="N54" s="596">
        <v>1412</v>
      </c>
      <c r="O54" s="596">
        <v>8245</v>
      </c>
      <c r="P54" s="596">
        <v>13845</v>
      </c>
      <c r="Q54" s="596">
        <v>882</v>
      </c>
      <c r="R54" s="596">
        <v>195</v>
      </c>
      <c r="S54" s="597">
        <v>7703</v>
      </c>
    </row>
    <row r="55" spans="1:19" ht="11.1" customHeight="1" x14ac:dyDescent="0.15">
      <c r="A55" s="116">
        <v>46</v>
      </c>
      <c r="B55" s="117" t="s">
        <v>508</v>
      </c>
      <c r="C55" s="592">
        <v>19911</v>
      </c>
      <c r="D55" s="593">
        <v>2798</v>
      </c>
      <c r="E55" s="593">
        <v>11065</v>
      </c>
      <c r="F55" s="593">
        <v>5894</v>
      </c>
      <c r="G55" s="593">
        <v>4863</v>
      </c>
      <c r="H55" s="593">
        <v>6474</v>
      </c>
      <c r="I55" s="593">
        <v>11843</v>
      </c>
      <c r="J55" s="594">
        <v>2560</v>
      </c>
      <c r="K55" s="116">
        <v>46</v>
      </c>
      <c r="L55" s="117" t="s">
        <v>508</v>
      </c>
      <c r="M55" s="595">
        <v>8444</v>
      </c>
      <c r="N55" s="596">
        <v>919</v>
      </c>
      <c r="O55" s="596">
        <v>380</v>
      </c>
      <c r="P55" s="596">
        <v>7063</v>
      </c>
      <c r="Q55" s="596">
        <v>437</v>
      </c>
      <c r="R55" s="596">
        <v>656</v>
      </c>
      <c r="S55" s="597">
        <v>786</v>
      </c>
    </row>
    <row r="56" spans="1:19" ht="11.1" customHeight="1" x14ac:dyDescent="0.15">
      <c r="A56" s="116">
        <v>47</v>
      </c>
      <c r="B56" s="117" t="s">
        <v>13</v>
      </c>
      <c r="C56" s="592" t="s">
        <v>212</v>
      </c>
      <c r="D56" s="593" t="s">
        <v>212</v>
      </c>
      <c r="E56" s="593" t="s">
        <v>212</v>
      </c>
      <c r="F56" s="593" t="s">
        <v>212</v>
      </c>
      <c r="G56" s="593" t="s">
        <v>212</v>
      </c>
      <c r="H56" s="593" t="s">
        <v>212</v>
      </c>
      <c r="I56" s="593" t="s">
        <v>212</v>
      </c>
      <c r="J56" s="594" t="s">
        <v>212</v>
      </c>
      <c r="K56" s="116">
        <v>47</v>
      </c>
      <c r="L56" s="117" t="s">
        <v>13</v>
      </c>
      <c r="M56" s="595" t="s">
        <v>212</v>
      </c>
      <c r="N56" s="596" t="s">
        <v>212</v>
      </c>
      <c r="O56" s="596" t="s">
        <v>212</v>
      </c>
      <c r="P56" s="596" t="s">
        <v>212</v>
      </c>
      <c r="Q56" s="596" t="s">
        <v>212</v>
      </c>
      <c r="R56" s="596" t="s">
        <v>212</v>
      </c>
      <c r="S56" s="597" t="s">
        <v>212</v>
      </c>
    </row>
    <row r="57" spans="1:19" ht="11.1" customHeight="1" x14ac:dyDescent="0.15">
      <c r="A57" s="116">
        <v>48</v>
      </c>
      <c r="B57" s="120" t="s">
        <v>509</v>
      </c>
      <c r="C57" s="592" t="s">
        <v>212</v>
      </c>
      <c r="D57" s="593" t="s">
        <v>212</v>
      </c>
      <c r="E57" s="593" t="s">
        <v>212</v>
      </c>
      <c r="F57" s="593">
        <v>15</v>
      </c>
      <c r="G57" s="593" t="s">
        <v>212</v>
      </c>
      <c r="H57" s="593">
        <v>15</v>
      </c>
      <c r="I57" s="593">
        <v>37</v>
      </c>
      <c r="J57" s="594" t="s">
        <v>212</v>
      </c>
      <c r="K57" s="116">
        <v>48</v>
      </c>
      <c r="L57" s="120" t="s">
        <v>509</v>
      </c>
      <c r="M57" s="595" t="s">
        <v>212</v>
      </c>
      <c r="N57" s="596" t="s">
        <v>212</v>
      </c>
      <c r="O57" s="596" t="s">
        <v>212</v>
      </c>
      <c r="P57" s="596" t="s">
        <v>212</v>
      </c>
      <c r="Q57" s="596" t="s">
        <v>212</v>
      </c>
      <c r="R57" s="596" t="s">
        <v>212</v>
      </c>
      <c r="S57" s="597" t="s">
        <v>212</v>
      </c>
    </row>
    <row r="58" spans="1:19" ht="11.1" customHeight="1" x14ac:dyDescent="0.15">
      <c r="A58" s="121">
        <v>49</v>
      </c>
      <c r="B58" s="120" t="s">
        <v>510</v>
      </c>
      <c r="C58" s="592">
        <v>216</v>
      </c>
      <c r="D58" s="593" t="s">
        <v>212</v>
      </c>
      <c r="E58" s="593" t="s">
        <v>212</v>
      </c>
      <c r="F58" s="593">
        <v>1245</v>
      </c>
      <c r="G58" s="593" t="s">
        <v>212</v>
      </c>
      <c r="H58" s="593">
        <v>1243</v>
      </c>
      <c r="I58" s="593">
        <v>1868</v>
      </c>
      <c r="J58" s="594">
        <v>433</v>
      </c>
      <c r="K58" s="121">
        <v>49</v>
      </c>
      <c r="L58" s="120" t="s">
        <v>510</v>
      </c>
      <c r="M58" s="595">
        <v>2304</v>
      </c>
      <c r="N58" s="596" t="s">
        <v>212</v>
      </c>
      <c r="O58" s="596">
        <v>15</v>
      </c>
      <c r="P58" s="596">
        <v>225</v>
      </c>
      <c r="Q58" s="596" t="s">
        <v>212</v>
      </c>
      <c r="R58" s="596" t="s">
        <v>212</v>
      </c>
      <c r="S58" s="597">
        <v>15</v>
      </c>
    </row>
    <row r="59" spans="1:19" ht="11.1" customHeight="1" x14ac:dyDescent="0.15">
      <c r="A59" s="121">
        <v>50</v>
      </c>
      <c r="B59" s="117" t="s">
        <v>42</v>
      </c>
      <c r="C59" s="592" t="s">
        <v>212</v>
      </c>
      <c r="D59" s="593" t="s">
        <v>212</v>
      </c>
      <c r="E59" s="593" t="s">
        <v>212</v>
      </c>
      <c r="F59" s="593" t="s">
        <v>212</v>
      </c>
      <c r="G59" s="593" t="s">
        <v>212</v>
      </c>
      <c r="H59" s="593" t="s">
        <v>212</v>
      </c>
      <c r="I59" s="593" t="s">
        <v>212</v>
      </c>
      <c r="J59" s="594" t="s">
        <v>212</v>
      </c>
      <c r="K59" s="121">
        <v>50</v>
      </c>
      <c r="L59" s="117" t="s">
        <v>42</v>
      </c>
      <c r="M59" s="595" t="s">
        <v>212</v>
      </c>
      <c r="N59" s="596" t="s">
        <v>212</v>
      </c>
      <c r="O59" s="596" t="s">
        <v>212</v>
      </c>
      <c r="P59" s="596" t="s">
        <v>212</v>
      </c>
      <c r="Q59" s="596" t="s">
        <v>212</v>
      </c>
      <c r="R59" s="596" t="s">
        <v>212</v>
      </c>
      <c r="S59" s="597" t="s">
        <v>212</v>
      </c>
    </row>
    <row r="60" spans="1:19" ht="11.1" customHeight="1" x14ac:dyDescent="0.15">
      <c r="A60" s="121">
        <v>51</v>
      </c>
      <c r="B60" s="117" t="s">
        <v>43</v>
      </c>
      <c r="C60" s="592" t="s">
        <v>212</v>
      </c>
      <c r="D60" s="593" t="s">
        <v>212</v>
      </c>
      <c r="E60" s="593" t="s">
        <v>212</v>
      </c>
      <c r="F60" s="593" t="s">
        <v>212</v>
      </c>
      <c r="G60" s="593" t="s">
        <v>212</v>
      </c>
      <c r="H60" s="593">
        <v>600</v>
      </c>
      <c r="I60" s="593" t="s">
        <v>212</v>
      </c>
      <c r="J60" s="594" t="s">
        <v>212</v>
      </c>
      <c r="K60" s="121">
        <v>51</v>
      </c>
      <c r="L60" s="117" t="s">
        <v>43</v>
      </c>
      <c r="M60" s="595" t="s">
        <v>212</v>
      </c>
      <c r="N60" s="596" t="s">
        <v>212</v>
      </c>
      <c r="O60" s="596" t="s">
        <v>212</v>
      </c>
      <c r="P60" s="596" t="s">
        <v>212</v>
      </c>
      <c r="Q60" s="596" t="s">
        <v>212</v>
      </c>
      <c r="R60" s="596" t="s">
        <v>212</v>
      </c>
      <c r="S60" s="597" t="s">
        <v>212</v>
      </c>
    </row>
    <row r="61" spans="1:19" ht="11.1" customHeight="1" x14ac:dyDescent="0.15">
      <c r="A61" s="121">
        <v>52</v>
      </c>
      <c r="B61" s="117" t="s">
        <v>524</v>
      </c>
      <c r="C61" s="592">
        <v>403</v>
      </c>
      <c r="D61" s="593">
        <v>195</v>
      </c>
      <c r="E61" s="593">
        <v>156</v>
      </c>
      <c r="F61" s="593">
        <v>111</v>
      </c>
      <c r="G61" s="593" t="s">
        <v>212</v>
      </c>
      <c r="H61" s="593">
        <v>817</v>
      </c>
      <c r="I61" s="593">
        <v>208</v>
      </c>
      <c r="J61" s="594">
        <v>210</v>
      </c>
      <c r="K61" s="121">
        <v>52</v>
      </c>
      <c r="L61" s="117" t="s">
        <v>524</v>
      </c>
      <c r="M61" s="595">
        <v>1745</v>
      </c>
      <c r="N61" s="596">
        <v>150</v>
      </c>
      <c r="O61" s="596" t="s">
        <v>212</v>
      </c>
      <c r="P61" s="596">
        <v>3382</v>
      </c>
      <c r="Q61" s="596">
        <v>255</v>
      </c>
      <c r="R61" s="596">
        <v>15</v>
      </c>
      <c r="S61" s="597" t="s">
        <v>212</v>
      </c>
    </row>
    <row r="62" spans="1:19" ht="11.1" customHeight="1" x14ac:dyDescent="0.15">
      <c r="A62" s="121">
        <v>53</v>
      </c>
      <c r="B62" s="117" t="s">
        <v>14</v>
      </c>
      <c r="C62" s="592">
        <v>30</v>
      </c>
      <c r="D62" s="593" t="s">
        <v>212</v>
      </c>
      <c r="E62" s="593">
        <v>11485</v>
      </c>
      <c r="F62" s="593" t="s">
        <v>212</v>
      </c>
      <c r="G62" s="593" t="s">
        <v>212</v>
      </c>
      <c r="H62" s="593" t="s">
        <v>212</v>
      </c>
      <c r="I62" s="593" t="s">
        <v>212</v>
      </c>
      <c r="J62" s="594" t="s">
        <v>212</v>
      </c>
      <c r="K62" s="121">
        <v>53</v>
      </c>
      <c r="L62" s="117" t="s">
        <v>14</v>
      </c>
      <c r="M62" s="595" t="s">
        <v>212</v>
      </c>
      <c r="N62" s="596" t="s">
        <v>212</v>
      </c>
      <c r="O62" s="596" t="s">
        <v>212</v>
      </c>
      <c r="P62" s="596">
        <v>4125</v>
      </c>
      <c r="Q62" s="596" t="s">
        <v>212</v>
      </c>
      <c r="R62" s="596" t="s">
        <v>212</v>
      </c>
      <c r="S62" s="597" t="s">
        <v>212</v>
      </c>
    </row>
    <row r="63" spans="1:19" ht="11.1" customHeight="1" x14ac:dyDescent="0.15">
      <c r="A63" s="121">
        <v>54</v>
      </c>
      <c r="B63" s="117" t="s">
        <v>511</v>
      </c>
      <c r="C63" s="592">
        <v>15</v>
      </c>
      <c r="D63" s="593" t="s">
        <v>212</v>
      </c>
      <c r="E63" s="593" t="s">
        <v>212</v>
      </c>
      <c r="F63" s="593" t="s">
        <v>212</v>
      </c>
      <c r="G63" s="593" t="s">
        <v>212</v>
      </c>
      <c r="H63" s="593">
        <v>120</v>
      </c>
      <c r="I63" s="593">
        <v>75</v>
      </c>
      <c r="J63" s="594">
        <v>30</v>
      </c>
      <c r="K63" s="121">
        <v>54</v>
      </c>
      <c r="L63" s="117" t="s">
        <v>511</v>
      </c>
      <c r="M63" s="595">
        <v>60</v>
      </c>
      <c r="N63" s="596" t="s">
        <v>212</v>
      </c>
      <c r="O63" s="596" t="s">
        <v>212</v>
      </c>
      <c r="P63" s="596">
        <v>360</v>
      </c>
      <c r="Q63" s="596" t="s">
        <v>212</v>
      </c>
      <c r="R63" s="596" t="s">
        <v>212</v>
      </c>
      <c r="S63" s="597" t="s">
        <v>212</v>
      </c>
    </row>
    <row r="64" spans="1:19" ht="11.1" customHeight="1" x14ac:dyDescent="0.15">
      <c r="A64" s="121">
        <v>55</v>
      </c>
      <c r="B64" s="117" t="s">
        <v>15</v>
      </c>
      <c r="C64" s="592">
        <v>55008</v>
      </c>
      <c r="D64" s="593">
        <v>9275</v>
      </c>
      <c r="E64" s="593">
        <v>51269</v>
      </c>
      <c r="F64" s="593">
        <v>37391</v>
      </c>
      <c r="G64" s="593">
        <v>10259</v>
      </c>
      <c r="H64" s="593">
        <v>37540</v>
      </c>
      <c r="I64" s="593">
        <v>23973</v>
      </c>
      <c r="J64" s="594">
        <v>4206</v>
      </c>
      <c r="K64" s="121">
        <v>55</v>
      </c>
      <c r="L64" s="117" t="s">
        <v>15</v>
      </c>
      <c r="M64" s="595">
        <v>19867</v>
      </c>
      <c r="N64" s="596">
        <v>14374</v>
      </c>
      <c r="O64" s="596">
        <v>2855</v>
      </c>
      <c r="P64" s="596">
        <v>34764</v>
      </c>
      <c r="Q64" s="596">
        <v>1560</v>
      </c>
      <c r="R64" s="596">
        <v>2087</v>
      </c>
      <c r="S64" s="597">
        <v>6524</v>
      </c>
    </row>
    <row r="65" spans="1:19" ht="11.1" customHeight="1" x14ac:dyDescent="0.15">
      <c r="A65" s="121">
        <v>56</v>
      </c>
      <c r="B65" s="117" t="s">
        <v>16</v>
      </c>
      <c r="C65" s="592">
        <v>5064</v>
      </c>
      <c r="D65" s="593">
        <v>525</v>
      </c>
      <c r="E65" s="593">
        <v>3390</v>
      </c>
      <c r="F65" s="593">
        <v>375</v>
      </c>
      <c r="G65" s="593">
        <v>3150</v>
      </c>
      <c r="H65" s="593">
        <v>2162</v>
      </c>
      <c r="I65" s="593">
        <v>1905</v>
      </c>
      <c r="J65" s="594">
        <v>105</v>
      </c>
      <c r="K65" s="121">
        <v>56</v>
      </c>
      <c r="L65" s="117" t="s">
        <v>16</v>
      </c>
      <c r="M65" s="595">
        <v>531</v>
      </c>
      <c r="N65" s="596">
        <v>960</v>
      </c>
      <c r="O65" s="596">
        <v>30</v>
      </c>
      <c r="P65" s="596">
        <v>3914</v>
      </c>
      <c r="Q65" s="596">
        <v>2917</v>
      </c>
      <c r="R65" s="596">
        <v>628</v>
      </c>
      <c r="S65" s="597">
        <v>105</v>
      </c>
    </row>
    <row r="66" spans="1:19" s="61" customFormat="1" ht="11.1" customHeight="1" x14ac:dyDescent="0.15">
      <c r="A66" s="121">
        <v>57</v>
      </c>
      <c r="B66" s="117" t="s">
        <v>17</v>
      </c>
      <c r="C66" s="592">
        <v>165700</v>
      </c>
      <c r="D66" s="593">
        <v>69731</v>
      </c>
      <c r="E66" s="593">
        <v>54748</v>
      </c>
      <c r="F66" s="593">
        <v>250675</v>
      </c>
      <c r="G66" s="593">
        <v>63769</v>
      </c>
      <c r="H66" s="593">
        <v>280795</v>
      </c>
      <c r="I66" s="593">
        <v>171438</v>
      </c>
      <c r="J66" s="594">
        <v>13673</v>
      </c>
      <c r="K66" s="121">
        <v>57</v>
      </c>
      <c r="L66" s="117" t="s">
        <v>17</v>
      </c>
      <c r="M66" s="595">
        <v>89706</v>
      </c>
      <c r="N66" s="596">
        <v>19796</v>
      </c>
      <c r="O66" s="596">
        <v>13460</v>
      </c>
      <c r="P66" s="596">
        <v>106020</v>
      </c>
      <c r="Q66" s="596">
        <v>7047</v>
      </c>
      <c r="R66" s="596">
        <v>5010</v>
      </c>
      <c r="S66" s="597">
        <v>8521</v>
      </c>
    </row>
    <row r="67" spans="1:19" ht="11.1" customHeight="1" x14ac:dyDescent="0.15">
      <c r="A67" s="810" t="s">
        <v>18</v>
      </c>
      <c r="B67" s="811"/>
      <c r="C67" s="586">
        <v>135980</v>
      </c>
      <c r="D67" s="587">
        <v>63949</v>
      </c>
      <c r="E67" s="587">
        <v>205854</v>
      </c>
      <c r="F67" s="587">
        <v>407799</v>
      </c>
      <c r="G67" s="587">
        <v>43555</v>
      </c>
      <c r="H67" s="587">
        <v>409881</v>
      </c>
      <c r="I67" s="587">
        <v>284870</v>
      </c>
      <c r="J67" s="588">
        <v>97454</v>
      </c>
      <c r="K67" s="810" t="s">
        <v>18</v>
      </c>
      <c r="L67" s="811"/>
      <c r="M67" s="589">
        <v>136588</v>
      </c>
      <c r="N67" s="590">
        <v>54198</v>
      </c>
      <c r="O67" s="590">
        <v>245262</v>
      </c>
      <c r="P67" s="590">
        <v>215270</v>
      </c>
      <c r="Q67" s="590">
        <v>25119</v>
      </c>
      <c r="R67" s="590">
        <v>158271</v>
      </c>
      <c r="S67" s="591">
        <v>78222</v>
      </c>
    </row>
    <row r="68" spans="1:19" ht="11.1" customHeight="1" x14ac:dyDescent="0.15">
      <c r="A68" s="121">
        <v>58</v>
      </c>
      <c r="B68" s="117" t="s">
        <v>403</v>
      </c>
      <c r="C68" s="592">
        <v>42119</v>
      </c>
      <c r="D68" s="593">
        <v>15332</v>
      </c>
      <c r="E68" s="593">
        <v>12165</v>
      </c>
      <c r="F68" s="593">
        <v>4578</v>
      </c>
      <c r="G68" s="593">
        <v>28562</v>
      </c>
      <c r="H68" s="593">
        <v>73909</v>
      </c>
      <c r="I68" s="593">
        <v>18952</v>
      </c>
      <c r="J68" s="594">
        <v>3698</v>
      </c>
      <c r="K68" s="121">
        <v>58</v>
      </c>
      <c r="L68" s="117" t="s">
        <v>403</v>
      </c>
      <c r="M68" s="595">
        <v>16185</v>
      </c>
      <c r="N68" s="596">
        <v>13695</v>
      </c>
      <c r="O68" s="596">
        <v>41434</v>
      </c>
      <c r="P68" s="596">
        <v>114155</v>
      </c>
      <c r="Q68" s="596">
        <v>8638</v>
      </c>
      <c r="R68" s="596">
        <v>116</v>
      </c>
      <c r="S68" s="597">
        <v>12000</v>
      </c>
    </row>
    <row r="69" spans="1:19" ht="11.1" customHeight="1" x14ac:dyDescent="0.15">
      <c r="A69" s="121">
        <v>59</v>
      </c>
      <c r="B69" s="117" t="s">
        <v>19</v>
      </c>
      <c r="C69" s="592">
        <v>2255</v>
      </c>
      <c r="D69" s="593">
        <v>103</v>
      </c>
      <c r="E69" s="593">
        <v>179</v>
      </c>
      <c r="F69" s="593">
        <v>1680</v>
      </c>
      <c r="G69" s="593">
        <v>937</v>
      </c>
      <c r="H69" s="593">
        <v>4608</v>
      </c>
      <c r="I69" s="593">
        <v>1457</v>
      </c>
      <c r="J69" s="594" t="s">
        <v>212</v>
      </c>
      <c r="K69" s="121">
        <v>59</v>
      </c>
      <c r="L69" s="117" t="s">
        <v>19</v>
      </c>
      <c r="M69" s="595">
        <v>316</v>
      </c>
      <c r="N69" s="596">
        <v>482</v>
      </c>
      <c r="O69" s="596">
        <v>60</v>
      </c>
      <c r="P69" s="596">
        <v>1339</v>
      </c>
      <c r="Q69" s="596">
        <v>30</v>
      </c>
      <c r="R69" s="596" t="s">
        <v>212</v>
      </c>
      <c r="S69" s="597">
        <v>90</v>
      </c>
    </row>
    <row r="70" spans="1:19" ht="11.1" customHeight="1" x14ac:dyDescent="0.15">
      <c r="A70" s="121">
        <v>60</v>
      </c>
      <c r="B70" s="117" t="s">
        <v>525</v>
      </c>
      <c r="C70" s="592">
        <v>39981</v>
      </c>
      <c r="D70" s="593">
        <v>15441</v>
      </c>
      <c r="E70" s="593">
        <v>23661</v>
      </c>
      <c r="F70" s="593">
        <v>25641</v>
      </c>
      <c r="G70" s="593">
        <v>8789</v>
      </c>
      <c r="H70" s="593">
        <v>22335</v>
      </c>
      <c r="I70" s="593">
        <v>2553</v>
      </c>
      <c r="J70" s="594">
        <v>503</v>
      </c>
      <c r="K70" s="121">
        <v>60</v>
      </c>
      <c r="L70" s="117" t="s">
        <v>525</v>
      </c>
      <c r="M70" s="595">
        <v>3953</v>
      </c>
      <c r="N70" s="596">
        <v>2046</v>
      </c>
      <c r="O70" s="596">
        <v>240</v>
      </c>
      <c r="P70" s="596">
        <v>22968</v>
      </c>
      <c r="Q70" s="596">
        <v>4752</v>
      </c>
      <c r="R70" s="596" t="s">
        <v>212</v>
      </c>
      <c r="S70" s="597">
        <v>4455</v>
      </c>
    </row>
    <row r="71" spans="1:19" ht="11.1" customHeight="1" x14ac:dyDescent="0.15">
      <c r="A71" s="121">
        <v>61</v>
      </c>
      <c r="B71" s="117" t="s">
        <v>20</v>
      </c>
      <c r="C71" s="592">
        <v>135</v>
      </c>
      <c r="D71" s="593">
        <v>1890</v>
      </c>
      <c r="E71" s="593">
        <v>750</v>
      </c>
      <c r="F71" s="593">
        <v>825</v>
      </c>
      <c r="G71" s="593" t="s">
        <v>212</v>
      </c>
      <c r="H71" s="593">
        <v>815</v>
      </c>
      <c r="I71" s="593">
        <v>1352</v>
      </c>
      <c r="J71" s="594">
        <v>5952</v>
      </c>
      <c r="K71" s="121">
        <v>61</v>
      </c>
      <c r="L71" s="117" t="s">
        <v>20</v>
      </c>
      <c r="M71" s="595">
        <v>9748</v>
      </c>
      <c r="N71" s="596">
        <v>120</v>
      </c>
      <c r="O71" s="596">
        <v>3893</v>
      </c>
      <c r="P71" s="596">
        <v>2685</v>
      </c>
      <c r="Q71" s="596" t="s">
        <v>212</v>
      </c>
      <c r="R71" s="596">
        <v>10548</v>
      </c>
      <c r="S71" s="597" t="s">
        <v>212</v>
      </c>
    </row>
    <row r="72" spans="1:19" ht="11.1" customHeight="1" x14ac:dyDescent="0.15">
      <c r="A72" s="121">
        <v>62</v>
      </c>
      <c r="B72" s="117" t="s">
        <v>44</v>
      </c>
      <c r="C72" s="592">
        <v>42730</v>
      </c>
      <c r="D72" s="593">
        <v>29325</v>
      </c>
      <c r="E72" s="593">
        <v>166302</v>
      </c>
      <c r="F72" s="593">
        <v>352656</v>
      </c>
      <c r="G72" s="593">
        <v>5222</v>
      </c>
      <c r="H72" s="593">
        <v>182729</v>
      </c>
      <c r="I72" s="593">
        <v>136620</v>
      </c>
      <c r="J72" s="594">
        <v>33876</v>
      </c>
      <c r="K72" s="121">
        <v>62</v>
      </c>
      <c r="L72" s="117" t="s">
        <v>44</v>
      </c>
      <c r="M72" s="595">
        <v>81844</v>
      </c>
      <c r="N72" s="596">
        <v>24858</v>
      </c>
      <c r="O72" s="596">
        <v>193364</v>
      </c>
      <c r="P72" s="596">
        <v>44125</v>
      </c>
      <c r="Q72" s="596">
        <v>11208</v>
      </c>
      <c r="R72" s="596">
        <v>91975</v>
      </c>
      <c r="S72" s="597">
        <v>61393</v>
      </c>
    </row>
    <row r="73" spans="1:19" ht="11.1" customHeight="1" x14ac:dyDescent="0.15">
      <c r="A73" s="121">
        <v>63</v>
      </c>
      <c r="B73" s="117" t="s">
        <v>45</v>
      </c>
      <c r="C73" s="592">
        <v>4436</v>
      </c>
      <c r="D73" s="593">
        <v>876</v>
      </c>
      <c r="E73" s="593">
        <v>2757</v>
      </c>
      <c r="F73" s="593">
        <v>20921</v>
      </c>
      <c r="G73" s="593">
        <v>15</v>
      </c>
      <c r="H73" s="593">
        <v>69889</v>
      </c>
      <c r="I73" s="593">
        <v>91253</v>
      </c>
      <c r="J73" s="594">
        <v>5179</v>
      </c>
      <c r="K73" s="121">
        <v>63</v>
      </c>
      <c r="L73" s="117" t="s">
        <v>45</v>
      </c>
      <c r="M73" s="595">
        <v>16978</v>
      </c>
      <c r="N73" s="596">
        <v>2299</v>
      </c>
      <c r="O73" s="596">
        <v>4042</v>
      </c>
      <c r="P73" s="596">
        <v>19415</v>
      </c>
      <c r="Q73" s="596">
        <v>491</v>
      </c>
      <c r="R73" s="596">
        <v>19401</v>
      </c>
      <c r="S73" s="597">
        <v>254</v>
      </c>
    </row>
    <row r="74" spans="1:19" ht="11.1" customHeight="1" x14ac:dyDescent="0.15">
      <c r="A74" s="121">
        <v>64</v>
      </c>
      <c r="B74" s="117" t="s">
        <v>46</v>
      </c>
      <c r="C74" s="592">
        <v>990</v>
      </c>
      <c r="D74" s="593">
        <v>690</v>
      </c>
      <c r="E74" s="593" t="s">
        <v>212</v>
      </c>
      <c r="F74" s="593" t="s">
        <v>212</v>
      </c>
      <c r="G74" s="593" t="s">
        <v>212</v>
      </c>
      <c r="H74" s="593">
        <v>4050</v>
      </c>
      <c r="I74" s="593">
        <v>13136</v>
      </c>
      <c r="J74" s="594" t="s">
        <v>212</v>
      </c>
      <c r="K74" s="121">
        <v>64</v>
      </c>
      <c r="L74" s="117" t="s">
        <v>46</v>
      </c>
      <c r="M74" s="595">
        <v>6829</v>
      </c>
      <c r="N74" s="596">
        <v>240</v>
      </c>
      <c r="O74" s="596" t="s">
        <v>212</v>
      </c>
      <c r="P74" s="596">
        <v>2036</v>
      </c>
      <c r="Q74" s="596" t="s">
        <v>212</v>
      </c>
      <c r="R74" s="596">
        <v>35790</v>
      </c>
      <c r="S74" s="597" t="s">
        <v>212</v>
      </c>
    </row>
    <row r="75" spans="1:19" ht="11.1" customHeight="1" x14ac:dyDescent="0.15">
      <c r="A75" s="121">
        <v>65</v>
      </c>
      <c r="B75" s="117" t="s">
        <v>514</v>
      </c>
      <c r="C75" s="592">
        <v>2457</v>
      </c>
      <c r="D75" s="593">
        <v>292</v>
      </c>
      <c r="E75" s="593" t="s">
        <v>212</v>
      </c>
      <c r="F75" s="593">
        <v>135</v>
      </c>
      <c r="G75" s="593" t="s">
        <v>212</v>
      </c>
      <c r="H75" s="593">
        <v>49044</v>
      </c>
      <c r="I75" s="593">
        <v>7733</v>
      </c>
      <c r="J75" s="594" t="s">
        <v>212</v>
      </c>
      <c r="K75" s="121">
        <v>65</v>
      </c>
      <c r="L75" s="117" t="s">
        <v>514</v>
      </c>
      <c r="M75" s="595">
        <v>60</v>
      </c>
      <c r="N75" s="596">
        <v>3</v>
      </c>
      <c r="O75" s="596">
        <v>780</v>
      </c>
      <c r="P75" s="596">
        <v>1182</v>
      </c>
      <c r="Q75" s="596" t="s">
        <v>212</v>
      </c>
      <c r="R75" s="596" t="s">
        <v>212</v>
      </c>
      <c r="S75" s="597" t="s">
        <v>212</v>
      </c>
    </row>
    <row r="76" spans="1:19" s="61" customFormat="1" ht="11.1" customHeight="1" x14ac:dyDescent="0.15">
      <c r="A76" s="121">
        <v>66</v>
      </c>
      <c r="B76" s="118" t="s">
        <v>526</v>
      </c>
      <c r="C76" s="592">
        <v>877</v>
      </c>
      <c r="D76" s="593" t="s">
        <v>212</v>
      </c>
      <c r="E76" s="593">
        <v>40</v>
      </c>
      <c r="F76" s="593">
        <v>1363</v>
      </c>
      <c r="G76" s="593">
        <v>30</v>
      </c>
      <c r="H76" s="593">
        <v>2502</v>
      </c>
      <c r="I76" s="593">
        <v>11814</v>
      </c>
      <c r="J76" s="594">
        <v>48246</v>
      </c>
      <c r="K76" s="121">
        <v>66</v>
      </c>
      <c r="L76" s="118" t="s">
        <v>526</v>
      </c>
      <c r="M76" s="595">
        <v>675</v>
      </c>
      <c r="N76" s="596">
        <v>10455</v>
      </c>
      <c r="O76" s="596">
        <v>1449</v>
      </c>
      <c r="P76" s="596">
        <v>7365</v>
      </c>
      <c r="Q76" s="596" t="s">
        <v>212</v>
      </c>
      <c r="R76" s="596">
        <v>441</v>
      </c>
      <c r="S76" s="597">
        <v>30</v>
      </c>
    </row>
    <row r="77" spans="1:19" ht="11.1" customHeight="1" x14ac:dyDescent="0.15">
      <c r="A77" s="810" t="s">
        <v>21</v>
      </c>
      <c r="B77" s="811"/>
      <c r="C77" s="586">
        <v>1749858</v>
      </c>
      <c r="D77" s="587">
        <v>1340038</v>
      </c>
      <c r="E77" s="587">
        <v>1027638</v>
      </c>
      <c r="F77" s="587">
        <v>239880</v>
      </c>
      <c r="G77" s="587">
        <v>454807</v>
      </c>
      <c r="H77" s="587">
        <v>195854</v>
      </c>
      <c r="I77" s="587">
        <v>326386</v>
      </c>
      <c r="J77" s="588">
        <v>38549</v>
      </c>
      <c r="K77" s="810" t="s">
        <v>21</v>
      </c>
      <c r="L77" s="811"/>
      <c r="M77" s="589">
        <v>60038</v>
      </c>
      <c r="N77" s="590">
        <v>400430</v>
      </c>
      <c r="O77" s="590">
        <v>9751</v>
      </c>
      <c r="P77" s="590">
        <v>132317</v>
      </c>
      <c r="Q77" s="590">
        <v>382835</v>
      </c>
      <c r="R77" s="590">
        <v>8961</v>
      </c>
      <c r="S77" s="591">
        <v>307208</v>
      </c>
    </row>
    <row r="78" spans="1:19" ht="11.1" customHeight="1" x14ac:dyDescent="0.15">
      <c r="A78" s="121">
        <v>67</v>
      </c>
      <c r="B78" s="117" t="s">
        <v>22</v>
      </c>
      <c r="C78" s="592">
        <v>58581</v>
      </c>
      <c r="D78" s="593">
        <v>367208</v>
      </c>
      <c r="E78" s="593">
        <v>12227</v>
      </c>
      <c r="F78" s="593">
        <v>14230</v>
      </c>
      <c r="G78" s="593">
        <v>3712</v>
      </c>
      <c r="H78" s="593">
        <v>3082</v>
      </c>
      <c r="I78" s="593">
        <v>1029</v>
      </c>
      <c r="J78" s="594" t="s">
        <v>212</v>
      </c>
      <c r="K78" s="121">
        <v>67</v>
      </c>
      <c r="L78" s="117" t="s">
        <v>22</v>
      </c>
      <c r="M78" s="595">
        <v>1302</v>
      </c>
      <c r="N78" s="596">
        <v>20835</v>
      </c>
      <c r="O78" s="596">
        <v>165</v>
      </c>
      <c r="P78" s="596">
        <v>557</v>
      </c>
      <c r="Q78" s="596">
        <v>80957</v>
      </c>
      <c r="R78" s="596" t="s">
        <v>212</v>
      </c>
      <c r="S78" s="597">
        <v>13323</v>
      </c>
    </row>
    <row r="79" spans="1:19" ht="11.1" customHeight="1" x14ac:dyDescent="0.15">
      <c r="A79" s="121">
        <v>68</v>
      </c>
      <c r="B79" s="118" t="s">
        <v>527</v>
      </c>
      <c r="C79" s="592">
        <v>1119941</v>
      </c>
      <c r="D79" s="593">
        <v>374250</v>
      </c>
      <c r="E79" s="593">
        <v>763218</v>
      </c>
      <c r="F79" s="593">
        <v>54721</v>
      </c>
      <c r="G79" s="593">
        <v>176770</v>
      </c>
      <c r="H79" s="593">
        <v>27114</v>
      </c>
      <c r="I79" s="593">
        <v>220145</v>
      </c>
      <c r="J79" s="594">
        <v>3046</v>
      </c>
      <c r="K79" s="121">
        <v>68</v>
      </c>
      <c r="L79" s="118" t="s">
        <v>527</v>
      </c>
      <c r="M79" s="595">
        <v>15671</v>
      </c>
      <c r="N79" s="596">
        <v>106968</v>
      </c>
      <c r="O79" s="596">
        <v>4368</v>
      </c>
      <c r="P79" s="596">
        <v>22536</v>
      </c>
      <c r="Q79" s="596">
        <v>217490</v>
      </c>
      <c r="R79" s="596">
        <v>4605</v>
      </c>
      <c r="S79" s="597">
        <v>137157</v>
      </c>
    </row>
    <row r="80" spans="1:19" ht="11.1" customHeight="1" x14ac:dyDescent="0.15">
      <c r="A80" s="121">
        <v>69</v>
      </c>
      <c r="B80" s="118" t="s">
        <v>404</v>
      </c>
      <c r="C80" s="592">
        <v>64812</v>
      </c>
      <c r="D80" s="593">
        <v>119045</v>
      </c>
      <c r="E80" s="593">
        <v>42595</v>
      </c>
      <c r="F80" s="593">
        <v>8857</v>
      </c>
      <c r="G80" s="593">
        <v>24748</v>
      </c>
      <c r="H80" s="593">
        <v>30075</v>
      </c>
      <c r="I80" s="593">
        <v>10852</v>
      </c>
      <c r="J80" s="594">
        <v>1997</v>
      </c>
      <c r="K80" s="121">
        <v>69</v>
      </c>
      <c r="L80" s="118" t="s">
        <v>404</v>
      </c>
      <c r="M80" s="595">
        <v>13839</v>
      </c>
      <c r="N80" s="596">
        <v>48868</v>
      </c>
      <c r="O80" s="596">
        <v>1483</v>
      </c>
      <c r="P80" s="596">
        <v>7682</v>
      </c>
      <c r="Q80" s="596">
        <v>18276</v>
      </c>
      <c r="R80" s="596">
        <v>424</v>
      </c>
      <c r="S80" s="597">
        <v>71043</v>
      </c>
    </row>
    <row r="81" spans="1:19" ht="11.1" customHeight="1" x14ac:dyDescent="0.15">
      <c r="A81" s="121">
        <v>70</v>
      </c>
      <c r="B81" s="117" t="s">
        <v>48</v>
      </c>
      <c r="C81" s="592">
        <v>331460</v>
      </c>
      <c r="D81" s="593">
        <v>348715</v>
      </c>
      <c r="E81" s="593">
        <v>87475</v>
      </c>
      <c r="F81" s="593">
        <v>58815</v>
      </c>
      <c r="G81" s="593">
        <v>148188</v>
      </c>
      <c r="H81" s="593">
        <v>34191</v>
      </c>
      <c r="I81" s="593">
        <v>24951</v>
      </c>
      <c r="J81" s="594">
        <v>3802</v>
      </c>
      <c r="K81" s="121">
        <v>70</v>
      </c>
      <c r="L81" s="117" t="s">
        <v>48</v>
      </c>
      <c r="M81" s="595">
        <v>11901</v>
      </c>
      <c r="N81" s="596">
        <v>159920</v>
      </c>
      <c r="O81" s="596">
        <v>584</v>
      </c>
      <c r="P81" s="596">
        <v>34726</v>
      </c>
      <c r="Q81" s="596">
        <v>23180</v>
      </c>
      <c r="R81" s="596">
        <v>1674</v>
      </c>
      <c r="S81" s="597">
        <v>66270</v>
      </c>
    </row>
    <row r="82" spans="1:19" ht="11.1" customHeight="1" x14ac:dyDescent="0.15">
      <c r="A82" s="121">
        <v>71</v>
      </c>
      <c r="B82" s="117" t="s">
        <v>528</v>
      </c>
      <c r="C82" s="592">
        <v>61862</v>
      </c>
      <c r="D82" s="593">
        <v>62663</v>
      </c>
      <c r="E82" s="593">
        <v>18990</v>
      </c>
      <c r="F82" s="593">
        <v>12121</v>
      </c>
      <c r="G82" s="593">
        <v>48442</v>
      </c>
      <c r="H82" s="593">
        <v>10102</v>
      </c>
      <c r="I82" s="593">
        <v>24614</v>
      </c>
      <c r="J82" s="594">
        <v>335</v>
      </c>
      <c r="K82" s="121">
        <v>71</v>
      </c>
      <c r="L82" s="117" t="s">
        <v>528</v>
      </c>
      <c r="M82" s="595">
        <v>6901</v>
      </c>
      <c r="N82" s="596">
        <v>28236</v>
      </c>
      <c r="O82" s="596">
        <v>1635</v>
      </c>
      <c r="P82" s="596">
        <v>2830</v>
      </c>
      <c r="Q82" s="596">
        <v>7798</v>
      </c>
      <c r="R82" s="596">
        <v>51</v>
      </c>
      <c r="S82" s="597">
        <v>4771</v>
      </c>
    </row>
    <row r="83" spans="1:19" ht="11.1" customHeight="1" x14ac:dyDescent="0.15">
      <c r="A83" s="121">
        <v>72</v>
      </c>
      <c r="B83" s="117" t="s">
        <v>23</v>
      </c>
      <c r="C83" s="592">
        <v>27758</v>
      </c>
      <c r="D83" s="593">
        <v>17893</v>
      </c>
      <c r="E83" s="593">
        <v>35193</v>
      </c>
      <c r="F83" s="593">
        <v>79733</v>
      </c>
      <c r="G83" s="593">
        <v>14567</v>
      </c>
      <c r="H83" s="593">
        <v>38076</v>
      </c>
      <c r="I83" s="593">
        <v>20553</v>
      </c>
      <c r="J83" s="594">
        <v>495</v>
      </c>
      <c r="K83" s="121">
        <v>72</v>
      </c>
      <c r="L83" s="117" t="s">
        <v>23</v>
      </c>
      <c r="M83" s="595">
        <v>2103</v>
      </c>
      <c r="N83" s="596">
        <v>7240</v>
      </c>
      <c r="O83" s="596">
        <v>169</v>
      </c>
      <c r="P83" s="596">
        <v>18006</v>
      </c>
      <c r="Q83" s="596">
        <v>8453</v>
      </c>
      <c r="R83" s="596">
        <v>163</v>
      </c>
      <c r="S83" s="597">
        <v>5033</v>
      </c>
    </row>
    <row r="84" spans="1:19" ht="11.1" customHeight="1" x14ac:dyDescent="0.15">
      <c r="A84" s="121">
        <v>73</v>
      </c>
      <c r="B84" s="117" t="s">
        <v>24</v>
      </c>
      <c r="C84" s="592">
        <v>48169</v>
      </c>
      <c r="D84" s="593">
        <v>12146</v>
      </c>
      <c r="E84" s="593">
        <v>47915</v>
      </c>
      <c r="F84" s="593">
        <v>4766</v>
      </c>
      <c r="G84" s="593">
        <v>6762</v>
      </c>
      <c r="H84" s="593">
        <v>34215</v>
      </c>
      <c r="I84" s="593">
        <v>18357</v>
      </c>
      <c r="J84" s="594">
        <v>28330</v>
      </c>
      <c r="K84" s="121">
        <v>73</v>
      </c>
      <c r="L84" s="117" t="s">
        <v>24</v>
      </c>
      <c r="M84" s="595">
        <v>724</v>
      </c>
      <c r="N84" s="596">
        <v>17055</v>
      </c>
      <c r="O84" s="596">
        <v>1055</v>
      </c>
      <c r="P84" s="596">
        <v>37076</v>
      </c>
      <c r="Q84" s="596">
        <v>23512</v>
      </c>
      <c r="R84" s="596">
        <v>30</v>
      </c>
      <c r="S84" s="597">
        <v>4377</v>
      </c>
    </row>
    <row r="85" spans="1:19" s="61" customFormat="1" ht="11.1" customHeight="1" x14ac:dyDescent="0.15">
      <c r="A85" s="121">
        <v>74</v>
      </c>
      <c r="B85" s="117" t="s">
        <v>529</v>
      </c>
      <c r="C85" s="592">
        <v>37275</v>
      </c>
      <c r="D85" s="593">
        <v>38118</v>
      </c>
      <c r="E85" s="593">
        <v>20025</v>
      </c>
      <c r="F85" s="593">
        <v>6637</v>
      </c>
      <c r="G85" s="593">
        <v>31618</v>
      </c>
      <c r="H85" s="593">
        <v>18999</v>
      </c>
      <c r="I85" s="593">
        <v>5885</v>
      </c>
      <c r="J85" s="594">
        <v>544</v>
      </c>
      <c r="K85" s="121">
        <v>74</v>
      </c>
      <c r="L85" s="117" t="s">
        <v>529</v>
      </c>
      <c r="M85" s="595">
        <v>7597</v>
      </c>
      <c r="N85" s="596">
        <v>11308</v>
      </c>
      <c r="O85" s="596">
        <v>292</v>
      </c>
      <c r="P85" s="596">
        <v>8904</v>
      </c>
      <c r="Q85" s="596">
        <v>3169</v>
      </c>
      <c r="R85" s="596">
        <v>2014</v>
      </c>
      <c r="S85" s="597">
        <v>5234</v>
      </c>
    </row>
    <row r="86" spans="1:19" ht="11.1" customHeight="1" x14ac:dyDescent="0.15">
      <c r="A86" s="810" t="s">
        <v>25</v>
      </c>
      <c r="B86" s="811"/>
      <c r="C86" s="586">
        <v>99379</v>
      </c>
      <c r="D86" s="587">
        <v>93766</v>
      </c>
      <c r="E86" s="587">
        <v>67028</v>
      </c>
      <c r="F86" s="587">
        <v>127515</v>
      </c>
      <c r="G86" s="587">
        <v>126970</v>
      </c>
      <c r="H86" s="587">
        <v>39765</v>
      </c>
      <c r="I86" s="587">
        <v>38674</v>
      </c>
      <c r="J86" s="588">
        <v>135086</v>
      </c>
      <c r="K86" s="810" t="s">
        <v>25</v>
      </c>
      <c r="L86" s="811"/>
      <c r="M86" s="589">
        <v>285963</v>
      </c>
      <c r="N86" s="590">
        <v>11035</v>
      </c>
      <c r="O86" s="590">
        <v>436562</v>
      </c>
      <c r="P86" s="590">
        <v>37798</v>
      </c>
      <c r="Q86" s="590">
        <v>87843</v>
      </c>
      <c r="R86" s="590">
        <v>29428</v>
      </c>
      <c r="S86" s="591">
        <v>8053</v>
      </c>
    </row>
    <row r="87" spans="1:19" ht="11.1" customHeight="1" x14ac:dyDescent="0.15">
      <c r="A87" s="121">
        <v>75</v>
      </c>
      <c r="B87" s="117" t="s">
        <v>26</v>
      </c>
      <c r="C87" s="592">
        <v>790</v>
      </c>
      <c r="D87" s="593">
        <v>210</v>
      </c>
      <c r="E87" s="593">
        <v>251</v>
      </c>
      <c r="F87" s="593">
        <v>975</v>
      </c>
      <c r="G87" s="593" t="s">
        <v>212</v>
      </c>
      <c r="H87" s="593">
        <v>1407</v>
      </c>
      <c r="I87" s="593">
        <v>442</v>
      </c>
      <c r="J87" s="594">
        <v>446</v>
      </c>
      <c r="K87" s="121">
        <v>75</v>
      </c>
      <c r="L87" s="117" t="s">
        <v>26</v>
      </c>
      <c r="M87" s="595">
        <v>11092</v>
      </c>
      <c r="N87" s="596">
        <v>601</v>
      </c>
      <c r="O87" s="596">
        <v>2595</v>
      </c>
      <c r="P87" s="596">
        <v>5523</v>
      </c>
      <c r="Q87" s="596">
        <v>39</v>
      </c>
      <c r="R87" s="596">
        <v>3741</v>
      </c>
      <c r="S87" s="597" t="s">
        <v>212</v>
      </c>
    </row>
    <row r="88" spans="1:19" ht="11.1" customHeight="1" x14ac:dyDescent="0.15">
      <c r="A88" s="121">
        <v>76</v>
      </c>
      <c r="B88" s="117" t="s">
        <v>27</v>
      </c>
      <c r="C88" s="592">
        <v>615</v>
      </c>
      <c r="D88" s="593" t="s">
        <v>212</v>
      </c>
      <c r="E88" s="593">
        <v>75</v>
      </c>
      <c r="F88" s="593">
        <v>941</v>
      </c>
      <c r="G88" s="593" t="s">
        <v>212</v>
      </c>
      <c r="H88" s="593">
        <v>780</v>
      </c>
      <c r="I88" s="593">
        <v>6990</v>
      </c>
      <c r="J88" s="594">
        <v>30</v>
      </c>
      <c r="K88" s="121">
        <v>76</v>
      </c>
      <c r="L88" s="117" t="s">
        <v>27</v>
      </c>
      <c r="M88" s="595">
        <v>2970</v>
      </c>
      <c r="N88" s="596" t="s">
        <v>212</v>
      </c>
      <c r="O88" s="596">
        <v>18570</v>
      </c>
      <c r="P88" s="596">
        <v>674</v>
      </c>
      <c r="Q88" s="596" t="s">
        <v>212</v>
      </c>
      <c r="R88" s="596" t="s">
        <v>212</v>
      </c>
      <c r="S88" s="597">
        <v>270</v>
      </c>
    </row>
    <row r="89" spans="1:19" ht="11.1" customHeight="1" x14ac:dyDescent="0.15">
      <c r="A89" s="121">
        <v>77</v>
      </c>
      <c r="B89" s="118" t="s">
        <v>28</v>
      </c>
      <c r="C89" s="592">
        <v>7203</v>
      </c>
      <c r="D89" s="593">
        <v>59</v>
      </c>
      <c r="E89" s="593">
        <v>3457</v>
      </c>
      <c r="F89" s="593">
        <v>50022</v>
      </c>
      <c r="G89" s="593">
        <v>60</v>
      </c>
      <c r="H89" s="593">
        <v>5801</v>
      </c>
      <c r="I89" s="593">
        <v>11314</v>
      </c>
      <c r="J89" s="594">
        <v>132570</v>
      </c>
      <c r="K89" s="121">
        <v>77</v>
      </c>
      <c r="L89" s="118" t="s">
        <v>28</v>
      </c>
      <c r="M89" s="595">
        <v>229650</v>
      </c>
      <c r="N89" s="596">
        <v>723</v>
      </c>
      <c r="O89" s="596">
        <v>410423</v>
      </c>
      <c r="P89" s="596">
        <v>3920</v>
      </c>
      <c r="Q89" s="596">
        <v>510</v>
      </c>
      <c r="R89" s="596">
        <v>22939</v>
      </c>
      <c r="S89" s="597">
        <v>480</v>
      </c>
    </row>
    <row r="90" spans="1:19" ht="11.1" customHeight="1" x14ac:dyDescent="0.15">
      <c r="A90" s="121">
        <v>78</v>
      </c>
      <c r="B90" s="117" t="s">
        <v>29</v>
      </c>
      <c r="C90" s="592">
        <v>390</v>
      </c>
      <c r="D90" s="593">
        <v>30</v>
      </c>
      <c r="E90" s="593" t="s">
        <v>212</v>
      </c>
      <c r="F90" s="593" t="s">
        <v>212</v>
      </c>
      <c r="G90" s="593" t="s">
        <v>212</v>
      </c>
      <c r="H90" s="593">
        <v>1500</v>
      </c>
      <c r="I90" s="593">
        <v>1459</v>
      </c>
      <c r="J90" s="594">
        <v>1148</v>
      </c>
      <c r="K90" s="121">
        <v>78</v>
      </c>
      <c r="L90" s="117" t="s">
        <v>29</v>
      </c>
      <c r="M90" s="595">
        <v>4208</v>
      </c>
      <c r="N90" s="596">
        <v>870</v>
      </c>
      <c r="O90" s="596">
        <v>780</v>
      </c>
      <c r="P90" s="596">
        <v>2057</v>
      </c>
      <c r="Q90" s="596" t="s">
        <v>212</v>
      </c>
      <c r="R90" s="596">
        <v>30</v>
      </c>
      <c r="S90" s="597" t="s">
        <v>212</v>
      </c>
    </row>
    <row r="91" spans="1:19" ht="11.1" customHeight="1" x14ac:dyDescent="0.15">
      <c r="A91" s="121">
        <v>79</v>
      </c>
      <c r="B91" s="117" t="s">
        <v>49</v>
      </c>
      <c r="C91" s="592" t="s">
        <v>212</v>
      </c>
      <c r="D91" s="593" t="s">
        <v>212</v>
      </c>
      <c r="E91" s="593" t="s">
        <v>212</v>
      </c>
      <c r="F91" s="593" t="s">
        <v>212</v>
      </c>
      <c r="G91" s="593" t="s">
        <v>212</v>
      </c>
      <c r="H91" s="593" t="s">
        <v>212</v>
      </c>
      <c r="I91" s="593" t="s">
        <v>212</v>
      </c>
      <c r="J91" s="594" t="s">
        <v>212</v>
      </c>
      <c r="K91" s="121">
        <v>79</v>
      </c>
      <c r="L91" s="117" t="s">
        <v>49</v>
      </c>
      <c r="M91" s="595" t="s">
        <v>212</v>
      </c>
      <c r="N91" s="596" t="s">
        <v>212</v>
      </c>
      <c r="O91" s="596" t="s">
        <v>212</v>
      </c>
      <c r="P91" s="596" t="s">
        <v>212</v>
      </c>
      <c r="Q91" s="596" t="s">
        <v>212</v>
      </c>
      <c r="R91" s="596" t="s">
        <v>212</v>
      </c>
      <c r="S91" s="597" t="s">
        <v>212</v>
      </c>
    </row>
    <row r="92" spans="1:19" ht="11.1" customHeight="1" x14ac:dyDescent="0.15">
      <c r="A92" s="121">
        <v>80</v>
      </c>
      <c r="B92" s="117" t="s">
        <v>30</v>
      </c>
      <c r="C92" s="592">
        <v>81100</v>
      </c>
      <c r="D92" s="593">
        <v>77918</v>
      </c>
      <c r="E92" s="593">
        <v>61124</v>
      </c>
      <c r="F92" s="593">
        <v>73151</v>
      </c>
      <c r="G92" s="593">
        <v>123973</v>
      </c>
      <c r="H92" s="593">
        <v>28053</v>
      </c>
      <c r="I92" s="593">
        <v>17608</v>
      </c>
      <c r="J92" s="594">
        <v>735</v>
      </c>
      <c r="K92" s="121">
        <v>80</v>
      </c>
      <c r="L92" s="117" t="s">
        <v>30</v>
      </c>
      <c r="M92" s="595">
        <v>34719</v>
      </c>
      <c r="N92" s="596">
        <v>7291</v>
      </c>
      <c r="O92" s="596">
        <v>4151</v>
      </c>
      <c r="P92" s="596">
        <v>24899</v>
      </c>
      <c r="Q92" s="596">
        <v>83938</v>
      </c>
      <c r="R92" s="596">
        <v>2556</v>
      </c>
      <c r="S92" s="597">
        <v>6371</v>
      </c>
    </row>
    <row r="93" spans="1:19" s="61" customFormat="1" ht="11.1" customHeight="1" x14ac:dyDescent="0.15">
      <c r="A93" s="125">
        <v>81</v>
      </c>
      <c r="B93" s="126" t="s">
        <v>185</v>
      </c>
      <c r="C93" s="598">
        <v>9281</v>
      </c>
      <c r="D93" s="599">
        <v>15549</v>
      </c>
      <c r="E93" s="599">
        <v>2121</v>
      </c>
      <c r="F93" s="599">
        <v>2426</v>
      </c>
      <c r="G93" s="599">
        <v>2937</v>
      </c>
      <c r="H93" s="599">
        <v>2224</v>
      </c>
      <c r="I93" s="599">
        <v>861</v>
      </c>
      <c r="J93" s="600">
        <v>157</v>
      </c>
      <c r="K93" s="125">
        <v>81</v>
      </c>
      <c r="L93" s="126" t="s">
        <v>185</v>
      </c>
      <c r="M93" s="601">
        <v>3324</v>
      </c>
      <c r="N93" s="602">
        <v>1550</v>
      </c>
      <c r="O93" s="602">
        <v>43</v>
      </c>
      <c r="P93" s="602">
        <v>725</v>
      </c>
      <c r="Q93" s="602">
        <v>3356</v>
      </c>
      <c r="R93" s="602">
        <v>162</v>
      </c>
      <c r="S93" s="603">
        <v>932</v>
      </c>
    </row>
    <row r="94" spans="1:19" ht="10.5" customHeight="1" x14ac:dyDescent="0.15">
      <c r="A94" s="808" t="s">
        <v>31</v>
      </c>
      <c r="B94" s="809"/>
      <c r="C94" s="580" t="s">
        <v>212</v>
      </c>
      <c r="D94" s="581" t="s">
        <v>212</v>
      </c>
      <c r="E94" s="581" t="s">
        <v>212</v>
      </c>
      <c r="F94" s="581" t="s">
        <v>212</v>
      </c>
      <c r="G94" s="581" t="s">
        <v>212</v>
      </c>
      <c r="H94" s="581" t="s">
        <v>212</v>
      </c>
      <c r="I94" s="581" t="s">
        <v>212</v>
      </c>
      <c r="J94" s="582" t="s">
        <v>212</v>
      </c>
      <c r="K94" s="808" t="s">
        <v>31</v>
      </c>
      <c r="L94" s="809"/>
      <c r="M94" s="583" t="s">
        <v>212</v>
      </c>
      <c r="N94" s="584" t="s">
        <v>212</v>
      </c>
      <c r="O94" s="584" t="s">
        <v>212</v>
      </c>
      <c r="P94" s="584" t="s">
        <v>212</v>
      </c>
      <c r="Q94" s="584" t="s">
        <v>212</v>
      </c>
      <c r="R94" s="584" t="s">
        <v>212</v>
      </c>
      <c r="S94" s="585" t="s">
        <v>212</v>
      </c>
    </row>
  </sheetData>
  <mergeCells count="22">
    <mergeCell ref="A3:B3"/>
    <mergeCell ref="K3:L3"/>
    <mergeCell ref="A4:B4"/>
    <mergeCell ref="K4:L4"/>
    <mergeCell ref="A5:B5"/>
    <mergeCell ref="K5:L5"/>
    <mergeCell ref="A17:B17"/>
    <mergeCell ref="K17:L17"/>
    <mergeCell ref="A24:B24"/>
    <mergeCell ref="K24:L24"/>
    <mergeCell ref="A35:B35"/>
    <mergeCell ref="K35:L35"/>
    <mergeCell ref="A94:B94"/>
    <mergeCell ref="K94:L94"/>
    <mergeCell ref="A51:B51"/>
    <mergeCell ref="K51:L51"/>
    <mergeCell ref="A67:B67"/>
    <mergeCell ref="K67:L67"/>
    <mergeCell ref="A77:B77"/>
    <mergeCell ref="K77:L77"/>
    <mergeCell ref="A86:B86"/>
    <mergeCell ref="K86:L86"/>
  </mergeCells>
  <phoneticPr fontId="11"/>
  <pageMargins left="0.78740157480314965" right="0" top="0.39370078740157483" bottom="0.35433070866141736" header="0.39370078740157483" footer="0.15748031496062992"/>
  <pageSetup paperSize="9" scale="79" firstPageNumber="25" pageOrder="overThenDown" orientation="portrait" useFirstPageNumber="1" r:id="rId1"/>
  <headerFooter scaleWithDoc="0" alignWithMargins="0">
    <oddHeader xml:space="preserve">&amp;R
</oddHeader>
    <oddFooter>&amp;C-&amp;P -</oddFooter>
    <firstHeader>&amp;L&amp;"ＭＳ Ｐゴシック,太字"&amp;16 11 輸入貨物主要港品種別表（上位15位）</firstHeader>
    <firstFooter>&amp;C-&amp;P -</firstFooter>
  </headerFooter>
  <colBreaks count="1" manualBreakCount="1">
    <brk id="10"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CFF"/>
    <pageSetUpPr fitToPage="1"/>
  </sheetPr>
  <dimension ref="A1:G36"/>
  <sheetViews>
    <sheetView zoomScaleNormal="100" workbookViewId="0"/>
  </sheetViews>
  <sheetFormatPr defaultRowHeight="11.25" x14ac:dyDescent="0.15"/>
  <cols>
    <col min="1" max="1" width="20.625" style="42" customWidth="1"/>
    <col min="2" max="6" width="11.25" style="43" bestFit="1" customWidth="1"/>
    <col min="7" max="7" width="11.25" style="43" customWidth="1"/>
    <col min="8" max="256" width="9" style="43"/>
    <col min="257" max="257" width="20.625" style="43" customWidth="1"/>
    <col min="258" max="263" width="12.5" style="43" customWidth="1"/>
    <col min="264" max="512" width="9" style="43"/>
    <col min="513" max="513" width="20.625" style="43" customWidth="1"/>
    <col min="514" max="519" width="12.5" style="43" customWidth="1"/>
    <col min="520" max="768" width="9" style="43"/>
    <col min="769" max="769" width="20.625" style="43" customWidth="1"/>
    <col min="770" max="775" width="12.5" style="43" customWidth="1"/>
    <col min="776" max="1024" width="9" style="43"/>
    <col min="1025" max="1025" width="20.625" style="43" customWidth="1"/>
    <col min="1026" max="1031" width="12.5" style="43" customWidth="1"/>
    <col min="1032" max="1280" width="9" style="43"/>
    <col min="1281" max="1281" width="20.625" style="43" customWidth="1"/>
    <col min="1282" max="1287" width="12.5" style="43" customWidth="1"/>
    <col min="1288" max="1536" width="9" style="43"/>
    <col min="1537" max="1537" width="20.625" style="43" customWidth="1"/>
    <col min="1538" max="1543" width="12.5" style="43" customWidth="1"/>
    <col min="1544" max="1792" width="9" style="43"/>
    <col min="1793" max="1793" width="20.625" style="43" customWidth="1"/>
    <col min="1794" max="1799" width="12.5" style="43" customWidth="1"/>
    <col min="1800" max="2048" width="9" style="43"/>
    <col min="2049" max="2049" width="20.625" style="43" customWidth="1"/>
    <col min="2050" max="2055" width="12.5" style="43" customWidth="1"/>
    <col min="2056" max="2304" width="9" style="43"/>
    <col min="2305" max="2305" width="20.625" style="43" customWidth="1"/>
    <col min="2306" max="2311" width="12.5" style="43" customWidth="1"/>
    <col min="2312" max="2560" width="9" style="43"/>
    <col min="2561" max="2561" width="20.625" style="43" customWidth="1"/>
    <col min="2562" max="2567" width="12.5" style="43" customWidth="1"/>
    <col min="2568" max="2816" width="9" style="43"/>
    <col min="2817" max="2817" width="20.625" style="43" customWidth="1"/>
    <col min="2818" max="2823" width="12.5" style="43" customWidth="1"/>
    <col min="2824" max="3072" width="9" style="43"/>
    <col min="3073" max="3073" width="20.625" style="43" customWidth="1"/>
    <col min="3074" max="3079" width="12.5" style="43" customWidth="1"/>
    <col min="3080" max="3328" width="9" style="43"/>
    <col min="3329" max="3329" width="20.625" style="43" customWidth="1"/>
    <col min="3330" max="3335" width="12.5" style="43" customWidth="1"/>
    <col min="3336" max="3584" width="9" style="43"/>
    <col min="3585" max="3585" width="20.625" style="43" customWidth="1"/>
    <col min="3586" max="3591" width="12.5" style="43" customWidth="1"/>
    <col min="3592" max="3840" width="9" style="43"/>
    <col min="3841" max="3841" width="20.625" style="43" customWidth="1"/>
    <col min="3842" max="3847" width="12.5" style="43" customWidth="1"/>
    <col min="3848" max="4096" width="9" style="43"/>
    <col min="4097" max="4097" width="20.625" style="43" customWidth="1"/>
    <col min="4098" max="4103" width="12.5" style="43" customWidth="1"/>
    <col min="4104" max="4352" width="9" style="43"/>
    <col min="4353" max="4353" width="20.625" style="43" customWidth="1"/>
    <col min="4354" max="4359" width="12.5" style="43" customWidth="1"/>
    <col min="4360" max="4608" width="9" style="43"/>
    <col min="4609" max="4609" width="20.625" style="43" customWidth="1"/>
    <col min="4610" max="4615" width="12.5" style="43" customWidth="1"/>
    <col min="4616" max="4864" width="9" style="43"/>
    <col min="4865" max="4865" width="20.625" style="43" customWidth="1"/>
    <col min="4866" max="4871" width="12.5" style="43" customWidth="1"/>
    <col min="4872" max="5120" width="9" style="43"/>
    <col min="5121" max="5121" width="20.625" style="43" customWidth="1"/>
    <col min="5122" max="5127" width="12.5" style="43" customWidth="1"/>
    <col min="5128" max="5376" width="9" style="43"/>
    <col min="5377" max="5377" width="20.625" style="43" customWidth="1"/>
    <col min="5378" max="5383" width="12.5" style="43" customWidth="1"/>
    <col min="5384" max="5632" width="9" style="43"/>
    <col min="5633" max="5633" width="20.625" style="43" customWidth="1"/>
    <col min="5634" max="5639" width="12.5" style="43" customWidth="1"/>
    <col min="5640" max="5888" width="9" style="43"/>
    <col min="5889" max="5889" width="20.625" style="43" customWidth="1"/>
    <col min="5890" max="5895" width="12.5" style="43" customWidth="1"/>
    <col min="5896" max="6144" width="9" style="43"/>
    <col min="6145" max="6145" width="20.625" style="43" customWidth="1"/>
    <col min="6146" max="6151" width="12.5" style="43" customWidth="1"/>
    <col min="6152" max="6400" width="9" style="43"/>
    <col min="6401" max="6401" width="20.625" style="43" customWidth="1"/>
    <col min="6402" max="6407" width="12.5" style="43" customWidth="1"/>
    <col min="6408" max="6656" width="9" style="43"/>
    <col min="6657" max="6657" width="20.625" style="43" customWidth="1"/>
    <col min="6658" max="6663" width="12.5" style="43" customWidth="1"/>
    <col min="6664" max="6912" width="9" style="43"/>
    <col min="6913" max="6913" width="20.625" style="43" customWidth="1"/>
    <col min="6914" max="6919" width="12.5" style="43" customWidth="1"/>
    <col min="6920" max="7168" width="9" style="43"/>
    <col min="7169" max="7169" width="20.625" style="43" customWidth="1"/>
    <col min="7170" max="7175" width="12.5" style="43" customWidth="1"/>
    <col min="7176" max="7424" width="9" style="43"/>
    <col min="7425" max="7425" width="20.625" style="43" customWidth="1"/>
    <col min="7426" max="7431" width="12.5" style="43" customWidth="1"/>
    <col min="7432" max="7680" width="9" style="43"/>
    <col min="7681" max="7681" width="20.625" style="43" customWidth="1"/>
    <col min="7682" max="7687" width="12.5" style="43" customWidth="1"/>
    <col min="7688" max="7936" width="9" style="43"/>
    <col min="7937" max="7937" width="20.625" style="43" customWidth="1"/>
    <col min="7938" max="7943" width="12.5" style="43" customWidth="1"/>
    <col min="7944" max="8192" width="9" style="43"/>
    <col min="8193" max="8193" width="20.625" style="43" customWidth="1"/>
    <col min="8194" max="8199" width="12.5" style="43" customWidth="1"/>
    <col min="8200" max="8448" width="9" style="43"/>
    <col min="8449" max="8449" width="20.625" style="43" customWidth="1"/>
    <col min="8450" max="8455" width="12.5" style="43" customWidth="1"/>
    <col min="8456" max="8704" width="9" style="43"/>
    <col min="8705" max="8705" width="20.625" style="43" customWidth="1"/>
    <col min="8706" max="8711" width="12.5" style="43" customWidth="1"/>
    <col min="8712" max="8960" width="9" style="43"/>
    <col min="8961" max="8961" width="20.625" style="43" customWidth="1"/>
    <col min="8962" max="8967" width="12.5" style="43" customWidth="1"/>
    <col min="8968" max="9216" width="9" style="43"/>
    <col min="9217" max="9217" width="20.625" style="43" customWidth="1"/>
    <col min="9218" max="9223" width="12.5" style="43" customWidth="1"/>
    <col min="9224" max="9472" width="9" style="43"/>
    <col min="9473" max="9473" width="20.625" style="43" customWidth="1"/>
    <col min="9474" max="9479" width="12.5" style="43" customWidth="1"/>
    <col min="9480" max="9728" width="9" style="43"/>
    <col min="9729" max="9729" width="20.625" style="43" customWidth="1"/>
    <col min="9730" max="9735" width="12.5" style="43" customWidth="1"/>
    <col min="9736" max="9984" width="9" style="43"/>
    <col min="9985" max="9985" width="20.625" style="43" customWidth="1"/>
    <col min="9986" max="9991" width="12.5" style="43" customWidth="1"/>
    <col min="9992" max="10240" width="9" style="43"/>
    <col min="10241" max="10241" width="20.625" style="43" customWidth="1"/>
    <col min="10242" max="10247" width="12.5" style="43" customWidth="1"/>
    <col min="10248" max="10496" width="9" style="43"/>
    <col min="10497" max="10497" width="20.625" style="43" customWidth="1"/>
    <col min="10498" max="10503" width="12.5" style="43" customWidth="1"/>
    <col min="10504" max="10752" width="9" style="43"/>
    <col min="10753" max="10753" width="20.625" style="43" customWidth="1"/>
    <col min="10754" max="10759" width="12.5" style="43" customWidth="1"/>
    <col min="10760" max="11008" width="9" style="43"/>
    <col min="11009" max="11009" width="20.625" style="43" customWidth="1"/>
    <col min="11010" max="11015" width="12.5" style="43" customWidth="1"/>
    <col min="11016" max="11264" width="9" style="43"/>
    <col min="11265" max="11265" width="20.625" style="43" customWidth="1"/>
    <col min="11266" max="11271" width="12.5" style="43" customWidth="1"/>
    <col min="11272" max="11520" width="9" style="43"/>
    <col min="11521" max="11521" width="20.625" style="43" customWidth="1"/>
    <col min="11522" max="11527" width="12.5" style="43" customWidth="1"/>
    <col min="11528" max="11776" width="9" style="43"/>
    <col min="11777" max="11777" width="20.625" style="43" customWidth="1"/>
    <col min="11778" max="11783" width="12.5" style="43" customWidth="1"/>
    <col min="11784" max="12032" width="9" style="43"/>
    <col min="12033" max="12033" width="20.625" style="43" customWidth="1"/>
    <col min="12034" max="12039" width="12.5" style="43" customWidth="1"/>
    <col min="12040" max="12288" width="9" style="43"/>
    <col min="12289" max="12289" width="20.625" style="43" customWidth="1"/>
    <col min="12290" max="12295" width="12.5" style="43" customWidth="1"/>
    <col min="12296" max="12544" width="9" style="43"/>
    <col min="12545" max="12545" width="20.625" style="43" customWidth="1"/>
    <col min="12546" max="12551" width="12.5" style="43" customWidth="1"/>
    <col min="12552" max="12800" width="9" style="43"/>
    <col min="12801" max="12801" width="20.625" style="43" customWidth="1"/>
    <col min="12802" max="12807" width="12.5" style="43" customWidth="1"/>
    <col min="12808" max="13056" width="9" style="43"/>
    <col min="13057" max="13057" width="20.625" style="43" customWidth="1"/>
    <col min="13058" max="13063" width="12.5" style="43" customWidth="1"/>
    <col min="13064" max="13312" width="9" style="43"/>
    <col min="13313" max="13313" width="20.625" style="43" customWidth="1"/>
    <col min="13314" max="13319" width="12.5" style="43" customWidth="1"/>
    <col min="13320" max="13568" width="9" style="43"/>
    <col min="13569" max="13569" width="20.625" style="43" customWidth="1"/>
    <col min="13570" max="13575" width="12.5" style="43" customWidth="1"/>
    <col min="13576" max="13824" width="9" style="43"/>
    <col min="13825" max="13825" width="20.625" style="43" customWidth="1"/>
    <col min="13826" max="13831" width="12.5" style="43" customWidth="1"/>
    <col min="13832" max="14080" width="9" style="43"/>
    <col min="14081" max="14081" width="20.625" style="43" customWidth="1"/>
    <col min="14082" max="14087" width="12.5" style="43" customWidth="1"/>
    <col min="14088" max="14336" width="9" style="43"/>
    <col min="14337" max="14337" width="20.625" style="43" customWidth="1"/>
    <col min="14338" max="14343" width="12.5" style="43" customWidth="1"/>
    <col min="14344" max="14592" width="9" style="43"/>
    <col min="14593" max="14593" width="20.625" style="43" customWidth="1"/>
    <col min="14594" max="14599" width="12.5" style="43" customWidth="1"/>
    <col min="14600" max="14848" width="9" style="43"/>
    <col min="14849" max="14849" width="20.625" style="43" customWidth="1"/>
    <col min="14850" max="14855" width="12.5" style="43" customWidth="1"/>
    <col min="14856" max="15104" width="9" style="43"/>
    <col min="15105" max="15105" width="20.625" style="43" customWidth="1"/>
    <col min="15106" max="15111" width="12.5" style="43" customWidth="1"/>
    <col min="15112" max="15360" width="9" style="43"/>
    <col min="15361" max="15361" width="20.625" style="43" customWidth="1"/>
    <col min="15362" max="15367" width="12.5" style="43" customWidth="1"/>
    <col min="15368" max="15616" width="9" style="43"/>
    <col min="15617" max="15617" width="20.625" style="43" customWidth="1"/>
    <col min="15618" max="15623" width="12.5" style="43" customWidth="1"/>
    <col min="15624" max="15872" width="9" style="43"/>
    <col min="15873" max="15873" width="20.625" style="43" customWidth="1"/>
    <col min="15874" max="15879" width="12.5" style="43" customWidth="1"/>
    <col min="15880" max="16128" width="9" style="43"/>
    <col min="16129" max="16129" width="20.625" style="43" customWidth="1"/>
    <col min="16130" max="16135" width="12.5" style="43" customWidth="1"/>
    <col min="16136" max="16384" width="9" style="43"/>
  </cols>
  <sheetData>
    <row r="1" spans="1:7" ht="15.75" customHeight="1" x14ac:dyDescent="0.15">
      <c r="A1" s="604"/>
      <c r="B1" s="605"/>
      <c r="C1" s="605"/>
      <c r="D1" s="605"/>
      <c r="E1" s="605"/>
      <c r="F1" s="605"/>
      <c r="G1" s="606" t="s">
        <v>428</v>
      </c>
    </row>
    <row r="2" spans="1:7" s="15" customFormat="1" ht="22.5" customHeight="1" x14ac:dyDescent="0.15">
      <c r="A2" s="852" t="s">
        <v>695</v>
      </c>
      <c r="B2" s="288" t="s">
        <v>755</v>
      </c>
      <c r="C2" s="288"/>
      <c r="D2" s="288"/>
      <c r="E2" s="289" t="s">
        <v>739</v>
      </c>
      <c r="F2" s="289"/>
      <c r="G2" s="290"/>
    </row>
    <row r="3" spans="1:7" s="15" customFormat="1" ht="22.5" customHeight="1" x14ac:dyDescent="0.15">
      <c r="A3" s="853"/>
      <c r="B3" s="288" t="s">
        <v>681</v>
      </c>
      <c r="C3" s="288" t="s">
        <v>577</v>
      </c>
      <c r="D3" s="288" t="s">
        <v>578</v>
      </c>
      <c r="E3" s="288" t="s">
        <v>681</v>
      </c>
      <c r="F3" s="288" t="s">
        <v>577</v>
      </c>
      <c r="G3" s="288" t="s">
        <v>578</v>
      </c>
    </row>
    <row r="4" spans="1:7" s="44" customFormat="1" ht="21.75" customHeight="1" x14ac:dyDescent="0.15">
      <c r="A4" s="607" t="s">
        <v>241</v>
      </c>
      <c r="B4" s="608">
        <v>82906166</v>
      </c>
      <c r="C4" s="608">
        <v>45093919</v>
      </c>
      <c r="D4" s="608">
        <v>37812247</v>
      </c>
      <c r="E4" s="608">
        <v>82048450</v>
      </c>
      <c r="F4" s="608">
        <v>44491900</v>
      </c>
      <c r="G4" s="609">
        <v>37556550</v>
      </c>
    </row>
    <row r="5" spans="1:7" s="44" customFormat="1" ht="21.75" customHeight="1" x14ac:dyDescent="0.15">
      <c r="A5" s="610" t="s">
        <v>258</v>
      </c>
      <c r="B5" s="611">
        <v>37417575</v>
      </c>
      <c r="C5" s="611">
        <v>11282305</v>
      </c>
      <c r="D5" s="611">
        <v>26135270</v>
      </c>
      <c r="E5" s="611">
        <v>37254614</v>
      </c>
      <c r="F5" s="611">
        <v>11131982</v>
      </c>
      <c r="G5" s="612">
        <v>26122632</v>
      </c>
    </row>
    <row r="6" spans="1:7" s="44" customFormat="1" ht="21.75" customHeight="1" x14ac:dyDescent="0.15">
      <c r="A6" s="613" t="s">
        <v>259</v>
      </c>
      <c r="B6" s="614">
        <v>99573</v>
      </c>
      <c r="C6" s="614" t="s">
        <v>212</v>
      </c>
      <c r="D6" s="614">
        <v>99573</v>
      </c>
      <c r="E6" s="614">
        <v>76906</v>
      </c>
      <c r="F6" s="614" t="s">
        <v>212</v>
      </c>
      <c r="G6" s="615">
        <v>76906</v>
      </c>
    </row>
    <row r="7" spans="1:7" s="44" customFormat="1" ht="21.75" customHeight="1" x14ac:dyDescent="0.15">
      <c r="A7" s="616" t="s">
        <v>260</v>
      </c>
      <c r="B7" s="611">
        <v>683864</v>
      </c>
      <c r="C7" s="611" t="s">
        <v>212</v>
      </c>
      <c r="D7" s="611">
        <v>683864</v>
      </c>
      <c r="E7" s="611">
        <v>702012</v>
      </c>
      <c r="F7" s="611" t="s">
        <v>212</v>
      </c>
      <c r="G7" s="615">
        <v>702012</v>
      </c>
    </row>
    <row r="8" spans="1:7" s="44" customFormat="1" ht="21.75" customHeight="1" x14ac:dyDescent="0.15">
      <c r="A8" s="616" t="s">
        <v>261</v>
      </c>
      <c r="B8" s="611">
        <v>82182</v>
      </c>
      <c r="C8" s="611" t="s">
        <v>212</v>
      </c>
      <c r="D8" s="611">
        <v>82182</v>
      </c>
      <c r="E8" s="611">
        <v>87345</v>
      </c>
      <c r="F8" s="611" t="s">
        <v>212</v>
      </c>
      <c r="G8" s="615">
        <v>87345</v>
      </c>
    </row>
    <row r="9" spans="1:7" s="44" customFormat="1" ht="21.75" customHeight="1" x14ac:dyDescent="0.15">
      <c r="A9" s="616" t="s">
        <v>262</v>
      </c>
      <c r="B9" s="611">
        <v>38518</v>
      </c>
      <c r="C9" s="611" t="s">
        <v>212</v>
      </c>
      <c r="D9" s="611">
        <v>38518</v>
      </c>
      <c r="E9" s="611">
        <v>38615</v>
      </c>
      <c r="F9" s="611" t="s">
        <v>212</v>
      </c>
      <c r="G9" s="615">
        <v>38615</v>
      </c>
    </row>
    <row r="10" spans="1:7" s="44" customFormat="1" ht="21.75" customHeight="1" x14ac:dyDescent="0.15">
      <c r="A10" s="616" t="s">
        <v>263</v>
      </c>
      <c r="B10" s="611">
        <v>86013</v>
      </c>
      <c r="C10" s="611" t="s">
        <v>212</v>
      </c>
      <c r="D10" s="611">
        <v>86013</v>
      </c>
      <c r="E10" s="611">
        <v>85284</v>
      </c>
      <c r="F10" s="611" t="s">
        <v>212</v>
      </c>
      <c r="G10" s="615">
        <v>85284</v>
      </c>
    </row>
    <row r="11" spans="1:7" s="44" customFormat="1" ht="21.75" customHeight="1" x14ac:dyDescent="0.15">
      <c r="A11" s="617" t="s">
        <v>264</v>
      </c>
      <c r="B11" s="611">
        <v>6554168</v>
      </c>
      <c r="C11" s="611">
        <v>3936323</v>
      </c>
      <c r="D11" s="611">
        <v>2617845</v>
      </c>
      <c r="E11" s="611">
        <v>6385855</v>
      </c>
      <c r="F11" s="611">
        <v>3878605</v>
      </c>
      <c r="G11" s="615">
        <v>2507250</v>
      </c>
    </row>
    <row r="12" spans="1:7" s="44" customFormat="1" ht="21.75" customHeight="1" x14ac:dyDescent="0.15">
      <c r="A12" s="617" t="s">
        <v>606</v>
      </c>
      <c r="B12" s="611">
        <v>3912956</v>
      </c>
      <c r="C12" s="611">
        <v>3912888</v>
      </c>
      <c r="D12" s="611">
        <v>68</v>
      </c>
      <c r="E12" s="611">
        <v>3837793</v>
      </c>
      <c r="F12" s="611">
        <v>3837733</v>
      </c>
      <c r="G12" s="615">
        <v>60</v>
      </c>
    </row>
    <row r="13" spans="1:7" s="44" customFormat="1" ht="21.75" customHeight="1" x14ac:dyDescent="0.15">
      <c r="A13" s="617" t="s">
        <v>607</v>
      </c>
      <c r="B13" s="611">
        <v>23435</v>
      </c>
      <c r="C13" s="611">
        <v>23435</v>
      </c>
      <c r="D13" s="611" t="s">
        <v>212</v>
      </c>
      <c r="E13" s="611">
        <v>40872</v>
      </c>
      <c r="F13" s="611">
        <v>40872</v>
      </c>
      <c r="G13" s="615" t="s">
        <v>212</v>
      </c>
    </row>
    <row r="14" spans="1:7" s="44" customFormat="1" ht="21.75" customHeight="1" x14ac:dyDescent="0.15">
      <c r="A14" s="617" t="s">
        <v>608</v>
      </c>
      <c r="B14" s="611">
        <v>2617777</v>
      </c>
      <c r="C14" s="611" t="s">
        <v>212</v>
      </c>
      <c r="D14" s="611">
        <v>2617777</v>
      </c>
      <c r="E14" s="611">
        <v>2507190</v>
      </c>
      <c r="F14" s="611" t="s">
        <v>212</v>
      </c>
      <c r="G14" s="615">
        <v>2507190</v>
      </c>
    </row>
    <row r="15" spans="1:7" s="44" customFormat="1" ht="21.75" customHeight="1" x14ac:dyDescent="0.15">
      <c r="A15" s="616" t="s">
        <v>266</v>
      </c>
      <c r="B15" s="611">
        <v>22470</v>
      </c>
      <c r="C15" s="611" t="s">
        <v>212</v>
      </c>
      <c r="D15" s="611">
        <v>22470</v>
      </c>
      <c r="E15" s="611">
        <v>20470</v>
      </c>
      <c r="F15" s="611" t="s">
        <v>212</v>
      </c>
      <c r="G15" s="615">
        <v>20470</v>
      </c>
    </row>
    <row r="16" spans="1:7" s="44" customFormat="1" ht="21.75" customHeight="1" x14ac:dyDescent="0.15">
      <c r="A16" s="616" t="s">
        <v>268</v>
      </c>
      <c r="B16" s="611">
        <v>5664759</v>
      </c>
      <c r="C16" s="611" t="s">
        <v>212</v>
      </c>
      <c r="D16" s="611">
        <v>5664759</v>
      </c>
      <c r="E16" s="611">
        <v>6232718</v>
      </c>
      <c r="F16" s="611" t="s">
        <v>212</v>
      </c>
      <c r="G16" s="615">
        <v>6232718</v>
      </c>
    </row>
    <row r="17" spans="1:7" s="44" customFormat="1" ht="21.75" customHeight="1" x14ac:dyDescent="0.15">
      <c r="A17" s="616" t="s">
        <v>269</v>
      </c>
      <c r="B17" s="611">
        <v>325841</v>
      </c>
      <c r="C17" s="611" t="s">
        <v>212</v>
      </c>
      <c r="D17" s="611">
        <v>325841</v>
      </c>
      <c r="E17" s="611">
        <v>387379</v>
      </c>
      <c r="F17" s="611" t="s">
        <v>212</v>
      </c>
      <c r="G17" s="615">
        <v>387379</v>
      </c>
    </row>
    <row r="18" spans="1:7" s="44" customFormat="1" ht="21.75" customHeight="1" x14ac:dyDescent="0.15">
      <c r="A18" s="616" t="s">
        <v>270</v>
      </c>
      <c r="B18" s="611">
        <v>11443715</v>
      </c>
      <c r="C18" s="611" t="s">
        <v>212</v>
      </c>
      <c r="D18" s="611">
        <v>11443715</v>
      </c>
      <c r="E18" s="611">
        <v>10571220</v>
      </c>
      <c r="F18" s="611" t="s">
        <v>212</v>
      </c>
      <c r="G18" s="615">
        <v>10571220</v>
      </c>
    </row>
    <row r="19" spans="1:7" s="44" customFormat="1" ht="21.75" customHeight="1" x14ac:dyDescent="0.15">
      <c r="A19" s="616" t="s">
        <v>272</v>
      </c>
      <c r="B19" s="611">
        <v>244395</v>
      </c>
      <c r="C19" s="611" t="s">
        <v>212</v>
      </c>
      <c r="D19" s="611">
        <v>244395</v>
      </c>
      <c r="E19" s="611">
        <v>341335</v>
      </c>
      <c r="F19" s="611" t="s">
        <v>212</v>
      </c>
      <c r="G19" s="615">
        <v>341335</v>
      </c>
    </row>
    <row r="20" spans="1:7" s="44" customFormat="1" ht="21.75" customHeight="1" x14ac:dyDescent="0.15">
      <c r="A20" s="616" t="s">
        <v>273</v>
      </c>
      <c r="B20" s="611">
        <v>7056011</v>
      </c>
      <c r="C20" s="611">
        <v>6973815</v>
      </c>
      <c r="D20" s="611">
        <v>82196</v>
      </c>
      <c r="E20" s="611">
        <v>6960217</v>
      </c>
      <c r="F20" s="611">
        <v>6842205</v>
      </c>
      <c r="G20" s="615">
        <v>118012</v>
      </c>
    </row>
    <row r="21" spans="1:7" s="44" customFormat="1" ht="21.75" customHeight="1" x14ac:dyDescent="0.15">
      <c r="A21" s="616" t="s">
        <v>275</v>
      </c>
      <c r="B21" s="611">
        <v>249877</v>
      </c>
      <c r="C21" s="611">
        <v>136545</v>
      </c>
      <c r="D21" s="611">
        <v>113332</v>
      </c>
      <c r="E21" s="611">
        <v>273833</v>
      </c>
      <c r="F21" s="611">
        <v>144913</v>
      </c>
      <c r="G21" s="615">
        <v>128920</v>
      </c>
    </row>
    <row r="22" spans="1:7" s="44" customFormat="1" ht="21.75" customHeight="1" x14ac:dyDescent="0.15">
      <c r="A22" s="616" t="s">
        <v>276</v>
      </c>
      <c r="B22" s="611">
        <v>120091</v>
      </c>
      <c r="C22" s="611">
        <v>120091</v>
      </c>
      <c r="D22" s="611" t="s">
        <v>212</v>
      </c>
      <c r="E22" s="611">
        <v>113394</v>
      </c>
      <c r="F22" s="611">
        <v>113394</v>
      </c>
      <c r="G22" s="615" t="s">
        <v>212</v>
      </c>
    </row>
    <row r="23" spans="1:7" s="44" customFormat="1" ht="21.75" customHeight="1" x14ac:dyDescent="0.15">
      <c r="A23" s="616" t="s">
        <v>278</v>
      </c>
      <c r="B23" s="611">
        <v>750766</v>
      </c>
      <c r="C23" s="611" t="s">
        <v>212</v>
      </c>
      <c r="D23" s="611">
        <v>750766</v>
      </c>
      <c r="E23" s="611">
        <v>718660</v>
      </c>
      <c r="F23" s="611" t="s">
        <v>212</v>
      </c>
      <c r="G23" s="615">
        <v>718660</v>
      </c>
    </row>
    <row r="24" spans="1:7" s="44" customFormat="1" ht="21.75" customHeight="1" x14ac:dyDescent="0.15">
      <c r="A24" s="616" t="s">
        <v>279</v>
      </c>
      <c r="B24" s="611">
        <v>9600</v>
      </c>
      <c r="C24" s="611" t="s">
        <v>212</v>
      </c>
      <c r="D24" s="611">
        <v>9600</v>
      </c>
      <c r="E24" s="611" t="s">
        <v>212</v>
      </c>
      <c r="F24" s="611" t="s">
        <v>212</v>
      </c>
      <c r="G24" s="615" t="s">
        <v>212</v>
      </c>
    </row>
    <row r="25" spans="1:7" s="44" customFormat="1" ht="21.75" customHeight="1" x14ac:dyDescent="0.15">
      <c r="A25" s="616" t="s">
        <v>280</v>
      </c>
      <c r="B25" s="611">
        <v>688879</v>
      </c>
      <c r="C25" s="611" t="s">
        <v>212</v>
      </c>
      <c r="D25" s="611">
        <v>688879</v>
      </c>
      <c r="E25" s="611">
        <v>755997</v>
      </c>
      <c r="F25" s="611" t="s">
        <v>212</v>
      </c>
      <c r="G25" s="615">
        <v>755997</v>
      </c>
    </row>
    <row r="26" spans="1:7" s="44" customFormat="1" ht="21.75" customHeight="1" x14ac:dyDescent="0.15">
      <c r="A26" s="616" t="s">
        <v>281</v>
      </c>
      <c r="B26" s="611">
        <v>1343278</v>
      </c>
      <c r="C26" s="611" t="s">
        <v>212</v>
      </c>
      <c r="D26" s="611">
        <v>1343278</v>
      </c>
      <c r="E26" s="611">
        <v>1434024</v>
      </c>
      <c r="F26" s="611" t="s">
        <v>212</v>
      </c>
      <c r="G26" s="615">
        <v>1434024</v>
      </c>
    </row>
    <row r="27" spans="1:7" s="44" customFormat="1" ht="21.75" customHeight="1" x14ac:dyDescent="0.15">
      <c r="A27" s="616" t="s">
        <v>490</v>
      </c>
      <c r="B27" s="611">
        <v>754700</v>
      </c>
      <c r="C27" s="611" t="s">
        <v>212</v>
      </c>
      <c r="D27" s="611">
        <v>754700</v>
      </c>
      <c r="E27" s="611">
        <v>891200</v>
      </c>
      <c r="F27" s="611" t="s">
        <v>212</v>
      </c>
      <c r="G27" s="615">
        <v>891200</v>
      </c>
    </row>
    <row r="28" spans="1:7" s="44" customFormat="1" ht="21.75" customHeight="1" x14ac:dyDescent="0.15">
      <c r="A28" s="616" t="s">
        <v>387</v>
      </c>
      <c r="B28" s="611">
        <v>291519</v>
      </c>
      <c r="C28" s="611">
        <v>115531</v>
      </c>
      <c r="D28" s="611">
        <v>175988</v>
      </c>
      <c r="E28" s="611">
        <v>287126</v>
      </c>
      <c r="F28" s="611">
        <v>152865</v>
      </c>
      <c r="G28" s="615">
        <v>134261</v>
      </c>
    </row>
    <row r="29" spans="1:7" s="44" customFormat="1" ht="21.75" customHeight="1" x14ac:dyDescent="0.15">
      <c r="A29" s="616" t="s">
        <v>388</v>
      </c>
      <c r="B29" s="611">
        <v>42656</v>
      </c>
      <c r="C29" s="611" t="s">
        <v>212</v>
      </c>
      <c r="D29" s="611">
        <v>42656</v>
      </c>
      <c r="E29" s="611">
        <v>18427</v>
      </c>
      <c r="F29" s="611" t="s">
        <v>212</v>
      </c>
      <c r="G29" s="615">
        <v>18427</v>
      </c>
    </row>
    <row r="30" spans="1:7" s="44" customFormat="1" ht="21.75" customHeight="1" x14ac:dyDescent="0.15">
      <c r="A30" s="616" t="s">
        <v>389</v>
      </c>
      <c r="B30" s="611">
        <v>864700</v>
      </c>
      <c r="C30" s="611" t="s">
        <v>212</v>
      </c>
      <c r="D30" s="611">
        <v>864700</v>
      </c>
      <c r="E30" s="611">
        <v>872597</v>
      </c>
      <c r="F30" s="611" t="s">
        <v>212</v>
      </c>
      <c r="G30" s="615">
        <v>872597</v>
      </c>
    </row>
    <row r="31" spans="1:7" s="44" customFormat="1" ht="21.75" customHeight="1" x14ac:dyDescent="0.15">
      <c r="A31" s="607" t="s">
        <v>298</v>
      </c>
      <c r="B31" s="618">
        <v>34059088</v>
      </c>
      <c r="C31" s="618">
        <v>33325702</v>
      </c>
      <c r="D31" s="618">
        <v>733386</v>
      </c>
      <c r="E31" s="618">
        <v>33647619</v>
      </c>
      <c r="F31" s="618">
        <v>32864675</v>
      </c>
      <c r="G31" s="619">
        <v>782944</v>
      </c>
    </row>
    <row r="32" spans="1:7" s="44" customFormat="1" ht="21.75" customHeight="1" x14ac:dyDescent="0.15">
      <c r="A32" s="616" t="s">
        <v>299</v>
      </c>
      <c r="B32" s="611">
        <v>2792647</v>
      </c>
      <c r="C32" s="611">
        <v>2766252</v>
      </c>
      <c r="D32" s="611">
        <v>26395</v>
      </c>
      <c r="E32" s="611">
        <v>2729458</v>
      </c>
      <c r="F32" s="611">
        <v>2703613</v>
      </c>
      <c r="G32" s="615">
        <v>25845</v>
      </c>
    </row>
    <row r="33" spans="1:7" s="44" customFormat="1" ht="21.75" customHeight="1" x14ac:dyDescent="0.15">
      <c r="A33" s="616" t="s">
        <v>285</v>
      </c>
      <c r="B33" s="611">
        <v>380038</v>
      </c>
      <c r="C33" s="611">
        <v>350888</v>
      </c>
      <c r="D33" s="611">
        <v>29150</v>
      </c>
      <c r="E33" s="611">
        <v>368746</v>
      </c>
      <c r="F33" s="611">
        <v>343791</v>
      </c>
      <c r="G33" s="615">
        <v>24955</v>
      </c>
    </row>
    <row r="34" spans="1:7" s="44" customFormat="1" ht="21.75" customHeight="1" x14ac:dyDescent="0.15">
      <c r="A34" s="616" t="s">
        <v>286</v>
      </c>
      <c r="B34" s="611">
        <v>24701702</v>
      </c>
      <c r="C34" s="611">
        <v>24026005</v>
      </c>
      <c r="D34" s="611">
        <v>675697</v>
      </c>
      <c r="E34" s="611">
        <v>23856527</v>
      </c>
      <c r="F34" s="611">
        <v>23125462</v>
      </c>
      <c r="G34" s="615">
        <v>731065</v>
      </c>
    </row>
    <row r="35" spans="1:7" s="44" customFormat="1" ht="21.75" customHeight="1" x14ac:dyDescent="0.15">
      <c r="A35" s="616" t="s">
        <v>677</v>
      </c>
      <c r="B35" s="611">
        <v>6184701</v>
      </c>
      <c r="C35" s="611">
        <v>6182557</v>
      </c>
      <c r="D35" s="611">
        <v>2144</v>
      </c>
      <c r="E35" s="611">
        <v>6692888</v>
      </c>
      <c r="F35" s="611">
        <v>6691809</v>
      </c>
      <c r="G35" s="615">
        <v>1079</v>
      </c>
    </row>
    <row r="36" spans="1:7" s="44" customFormat="1" ht="21.75" customHeight="1" x14ac:dyDescent="0.15">
      <c r="A36" s="607" t="s">
        <v>287</v>
      </c>
      <c r="B36" s="618">
        <v>11429503</v>
      </c>
      <c r="C36" s="618">
        <v>485912</v>
      </c>
      <c r="D36" s="618">
        <v>10943591</v>
      </c>
      <c r="E36" s="618">
        <v>11146217</v>
      </c>
      <c r="F36" s="618">
        <v>495243</v>
      </c>
      <c r="G36" s="619">
        <v>10650974</v>
      </c>
    </row>
  </sheetData>
  <mergeCells count="1">
    <mergeCell ref="A2:A3"/>
  </mergeCells>
  <phoneticPr fontId="11"/>
  <pageMargins left="0.78740157480314965" right="0" top="0.59055118110236227" bottom="0.39370078740157483" header="0.39370078740157483" footer="0.19685039370078741"/>
  <pageSetup paperSize="9" firstPageNumber="27" orientation="portrait" useFirstPageNumber="1" r:id="rId1"/>
  <headerFooter scaleWithDoc="0" alignWithMargins="0">
    <oddHeader>&amp;L&amp;"ＭＳ Ｐゴシック,太字"&amp;14 12 海上出入貨物係留施設別表</oddHeader>
    <oddFooter>&amp;C-27-</oddFooter>
  </headerFooter>
  <colBreaks count="1" manualBreakCount="1">
    <brk id="7"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CFF"/>
    <pageSetUpPr fitToPage="1"/>
  </sheetPr>
  <dimension ref="A1:K24"/>
  <sheetViews>
    <sheetView zoomScaleNormal="100" workbookViewId="0"/>
  </sheetViews>
  <sheetFormatPr defaultColWidth="17" defaultRowHeight="12" x14ac:dyDescent="0.15"/>
  <cols>
    <col min="1" max="1" width="10.5" style="62" bestFit="1" customWidth="1"/>
    <col min="2" max="2" width="15.875" style="63" customWidth="1"/>
    <col min="3" max="3" width="10.75" style="8" customWidth="1"/>
    <col min="4" max="5" width="6.375" style="8" customWidth="1"/>
    <col min="6" max="6" width="10.75" style="8" customWidth="1"/>
    <col min="7" max="8" width="6.375" style="8" customWidth="1"/>
    <col min="9" max="9" width="10.75" style="8" customWidth="1"/>
    <col min="10" max="11" width="6.375" style="8" customWidth="1"/>
    <col min="12" max="256" width="17" style="8"/>
    <col min="257" max="257" width="16.125" style="8" customWidth="1"/>
    <col min="258" max="258" width="19.75" style="8" bestFit="1" customWidth="1"/>
    <col min="259" max="259" width="11.125" style="8" customWidth="1"/>
    <col min="260" max="260" width="8.375" style="8" customWidth="1"/>
    <col min="261" max="261" width="6.625" style="8" customWidth="1"/>
    <col min="262" max="262" width="11.125" style="8" customWidth="1"/>
    <col min="263" max="263" width="8.375" style="8" customWidth="1"/>
    <col min="264" max="264" width="6.625" style="8" customWidth="1"/>
    <col min="265" max="265" width="11.125" style="8" customWidth="1"/>
    <col min="266" max="266" width="8.375" style="8" customWidth="1"/>
    <col min="267" max="267" width="6.625" style="8" customWidth="1"/>
    <col min="268" max="512" width="17" style="8"/>
    <col min="513" max="513" width="16.125" style="8" customWidth="1"/>
    <col min="514" max="514" width="19.75" style="8" bestFit="1" customWidth="1"/>
    <col min="515" max="515" width="11.125" style="8" customWidth="1"/>
    <col min="516" max="516" width="8.375" style="8" customWidth="1"/>
    <col min="517" max="517" width="6.625" style="8" customWidth="1"/>
    <col min="518" max="518" width="11.125" style="8" customWidth="1"/>
    <col min="519" max="519" width="8.375" style="8" customWidth="1"/>
    <col min="520" max="520" width="6.625" style="8" customWidth="1"/>
    <col min="521" max="521" width="11.125" style="8" customWidth="1"/>
    <col min="522" max="522" width="8.375" style="8" customWidth="1"/>
    <col min="523" max="523" width="6.625" style="8" customWidth="1"/>
    <col min="524" max="768" width="17" style="8"/>
    <col min="769" max="769" width="16.125" style="8" customWidth="1"/>
    <col min="770" max="770" width="19.75" style="8" bestFit="1" customWidth="1"/>
    <col min="771" max="771" width="11.125" style="8" customWidth="1"/>
    <col min="772" max="772" width="8.375" style="8" customWidth="1"/>
    <col min="773" max="773" width="6.625" style="8" customWidth="1"/>
    <col min="774" max="774" width="11.125" style="8" customWidth="1"/>
    <col min="775" max="775" width="8.375" style="8" customWidth="1"/>
    <col min="776" max="776" width="6.625" style="8" customWidth="1"/>
    <col min="777" max="777" width="11.125" style="8" customWidth="1"/>
    <col min="778" max="778" width="8.375" style="8" customWidth="1"/>
    <col min="779" max="779" width="6.625" style="8" customWidth="1"/>
    <col min="780" max="1024" width="17" style="8"/>
    <col min="1025" max="1025" width="16.125" style="8" customWidth="1"/>
    <col min="1026" max="1026" width="19.75" style="8" bestFit="1" customWidth="1"/>
    <col min="1027" max="1027" width="11.125" style="8" customWidth="1"/>
    <col min="1028" max="1028" width="8.375" style="8" customWidth="1"/>
    <col min="1029" max="1029" width="6.625" style="8" customWidth="1"/>
    <col min="1030" max="1030" width="11.125" style="8" customWidth="1"/>
    <col min="1031" max="1031" width="8.375" style="8" customWidth="1"/>
    <col min="1032" max="1032" width="6.625" style="8" customWidth="1"/>
    <col min="1033" max="1033" width="11.125" style="8" customWidth="1"/>
    <col min="1034" max="1034" width="8.375" style="8" customWidth="1"/>
    <col min="1035" max="1035" width="6.625" style="8" customWidth="1"/>
    <col min="1036" max="1280" width="17" style="8"/>
    <col min="1281" max="1281" width="16.125" style="8" customWidth="1"/>
    <col min="1282" max="1282" width="19.75" style="8" bestFit="1" customWidth="1"/>
    <col min="1283" max="1283" width="11.125" style="8" customWidth="1"/>
    <col min="1284" max="1284" width="8.375" style="8" customWidth="1"/>
    <col min="1285" max="1285" width="6.625" style="8" customWidth="1"/>
    <col min="1286" max="1286" width="11.125" style="8" customWidth="1"/>
    <col min="1287" max="1287" width="8.375" style="8" customWidth="1"/>
    <col min="1288" max="1288" width="6.625" style="8" customWidth="1"/>
    <col min="1289" max="1289" width="11.125" style="8" customWidth="1"/>
    <col min="1290" max="1290" width="8.375" style="8" customWidth="1"/>
    <col min="1291" max="1291" width="6.625" style="8" customWidth="1"/>
    <col min="1292" max="1536" width="17" style="8"/>
    <col min="1537" max="1537" width="16.125" style="8" customWidth="1"/>
    <col min="1538" max="1538" width="19.75" style="8" bestFit="1" customWidth="1"/>
    <col min="1539" max="1539" width="11.125" style="8" customWidth="1"/>
    <col min="1540" max="1540" width="8.375" style="8" customWidth="1"/>
    <col min="1541" max="1541" width="6.625" style="8" customWidth="1"/>
    <col min="1542" max="1542" width="11.125" style="8" customWidth="1"/>
    <col min="1543" max="1543" width="8.375" style="8" customWidth="1"/>
    <col min="1544" max="1544" width="6.625" style="8" customWidth="1"/>
    <col min="1545" max="1545" width="11.125" style="8" customWidth="1"/>
    <col min="1546" max="1546" width="8.375" style="8" customWidth="1"/>
    <col min="1547" max="1547" width="6.625" style="8" customWidth="1"/>
    <col min="1548" max="1792" width="17" style="8"/>
    <col min="1793" max="1793" width="16.125" style="8" customWidth="1"/>
    <col min="1794" max="1794" width="19.75" style="8" bestFit="1" customWidth="1"/>
    <col min="1795" max="1795" width="11.125" style="8" customWidth="1"/>
    <col min="1796" max="1796" width="8.375" style="8" customWidth="1"/>
    <col min="1797" max="1797" width="6.625" style="8" customWidth="1"/>
    <col min="1798" max="1798" width="11.125" style="8" customWidth="1"/>
    <col min="1799" max="1799" width="8.375" style="8" customWidth="1"/>
    <col min="1800" max="1800" width="6.625" style="8" customWidth="1"/>
    <col min="1801" max="1801" width="11.125" style="8" customWidth="1"/>
    <col min="1802" max="1802" width="8.375" style="8" customWidth="1"/>
    <col min="1803" max="1803" width="6.625" style="8" customWidth="1"/>
    <col min="1804" max="2048" width="17" style="8"/>
    <col min="2049" max="2049" width="16.125" style="8" customWidth="1"/>
    <col min="2050" max="2050" width="19.75" style="8" bestFit="1" customWidth="1"/>
    <col min="2051" max="2051" width="11.125" style="8" customWidth="1"/>
    <col min="2052" max="2052" width="8.375" style="8" customWidth="1"/>
    <col min="2053" max="2053" width="6.625" style="8" customWidth="1"/>
    <col min="2054" max="2054" width="11.125" style="8" customWidth="1"/>
    <col min="2055" max="2055" width="8.375" style="8" customWidth="1"/>
    <col min="2056" max="2056" width="6.625" style="8" customWidth="1"/>
    <col min="2057" max="2057" width="11.125" style="8" customWidth="1"/>
    <col min="2058" max="2058" width="8.375" style="8" customWidth="1"/>
    <col min="2059" max="2059" width="6.625" style="8" customWidth="1"/>
    <col min="2060" max="2304" width="17" style="8"/>
    <col min="2305" max="2305" width="16.125" style="8" customWidth="1"/>
    <col min="2306" max="2306" width="19.75" style="8" bestFit="1" customWidth="1"/>
    <col min="2307" max="2307" width="11.125" style="8" customWidth="1"/>
    <col min="2308" max="2308" width="8.375" style="8" customWidth="1"/>
    <col min="2309" max="2309" width="6.625" style="8" customWidth="1"/>
    <col min="2310" max="2310" width="11.125" style="8" customWidth="1"/>
    <col min="2311" max="2311" width="8.375" style="8" customWidth="1"/>
    <col min="2312" max="2312" width="6.625" style="8" customWidth="1"/>
    <col min="2313" max="2313" width="11.125" style="8" customWidth="1"/>
    <col min="2314" max="2314" width="8.375" style="8" customWidth="1"/>
    <col min="2315" max="2315" width="6.625" style="8" customWidth="1"/>
    <col min="2316" max="2560" width="17" style="8"/>
    <col min="2561" max="2561" width="16.125" style="8" customWidth="1"/>
    <col min="2562" max="2562" width="19.75" style="8" bestFit="1" customWidth="1"/>
    <col min="2563" max="2563" width="11.125" style="8" customWidth="1"/>
    <col min="2564" max="2564" width="8.375" style="8" customWidth="1"/>
    <col min="2565" max="2565" width="6.625" style="8" customWidth="1"/>
    <col min="2566" max="2566" width="11.125" style="8" customWidth="1"/>
    <col min="2567" max="2567" width="8.375" style="8" customWidth="1"/>
    <col min="2568" max="2568" width="6.625" style="8" customWidth="1"/>
    <col min="2569" max="2569" width="11.125" style="8" customWidth="1"/>
    <col min="2570" max="2570" width="8.375" style="8" customWidth="1"/>
    <col min="2571" max="2571" width="6.625" style="8" customWidth="1"/>
    <col min="2572" max="2816" width="17" style="8"/>
    <col min="2817" max="2817" width="16.125" style="8" customWidth="1"/>
    <col min="2818" max="2818" width="19.75" style="8" bestFit="1" customWidth="1"/>
    <col min="2819" max="2819" width="11.125" style="8" customWidth="1"/>
    <col min="2820" max="2820" width="8.375" style="8" customWidth="1"/>
    <col min="2821" max="2821" width="6.625" style="8" customWidth="1"/>
    <col min="2822" max="2822" width="11.125" style="8" customWidth="1"/>
    <col min="2823" max="2823" width="8.375" style="8" customWidth="1"/>
    <col min="2824" max="2824" width="6.625" style="8" customWidth="1"/>
    <col min="2825" max="2825" width="11.125" style="8" customWidth="1"/>
    <col min="2826" max="2826" width="8.375" style="8" customWidth="1"/>
    <col min="2827" max="2827" width="6.625" style="8" customWidth="1"/>
    <col min="2828" max="3072" width="17" style="8"/>
    <col min="3073" max="3073" width="16.125" style="8" customWidth="1"/>
    <col min="3074" max="3074" width="19.75" style="8" bestFit="1" customWidth="1"/>
    <col min="3075" max="3075" width="11.125" style="8" customWidth="1"/>
    <col min="3076" max="3076" width="8.375" style="8" customWidth="1"/>
    <col min="3077" max="3077" width="6.625" style="8" customWidth="1"/>
    <col min="3078" max="3078" width="11.125" style="8" customWidth="1"/>
    <col min="3079" max="3079" width="8.375" style="8" customWidth="1"/>
    <col min="3080" max="3080" width="6.625" style="8" customWidth="1"/>
    <col min="3081" max="3081" width="11.125" style="8" customWidth="1"/>
    <col min="3082" max="3082" width="8.375" style="8" customWidth="1"/>
    <col min="3083" max="3083" width="6.625" style="8" customWidth="1"/>
    <col min="3084" max="3328" width="17" style="8"/>
    <col min="3329" max="3329" width="16.125" style="8" customWidth="1"/>
    <col min="3330" max="3330" width="19.75" style="8" bestFit="1" customWidth="1"/>
    <col min="3331" max="3331" width="11.125" style="8" customWidth="1"/>
    <col min="3332" max="3332" width="8.375" style="8" customWidth="1"/>
    <col min="3333" max="3333" width="6.625" style="8" customWidth="1"/>
    <col min="3334" max="3334" width="11.125" style="8" customWidth="1"/>
    <col min="3335" max="3335" width="8.375" style="8" customWidth="1"/>
    <col min="3336" max="3336" width="6.625" style="8" customWidth="1"/>
    <col min="3337" max="3337" width="11.125" style="8" customWidth="1"/>
    <col min="3338" max="3338" width="8.375" style="8" customWidth="1"/>
    <col min="3339" max="3339" width="6.625" style="8" customWidth="1"/>
    <col min="3340" max="3584" width="17" style="8"/>
    <col min="3585" max="3585" width="16.125" style="8" customWidth="1"/>
    <col min="3586" max="3586" width="19.75" style="8" bestFit="1" customWidth="1"/>
    <col min="3587" max="3587" width="11.125" style="8" customWidth="1"/>
    <col min="3588" max="3588" width="8.375" style="8" customWidth="1"/>
    <col min="3589" max="3589" width="6.625" style="8" customWidth="1"/>
    <col min="3590" max="3590" width="11.125" style="8" customWidth="1"/>
    <col min="3591" max="3591" width="8.375" style="8" customWidth="1"/>
    <col min="3592" max="3592" width="6.625" style="8" customWidth="1"/>
    <col min="3593" max="3593" width="11.125" style="8" customWidth="1"/>
    <col min="3594" max="3594" width="8.375" style="8" customWidth="1"/>
    <col min="3595" max="3595" width="6.625" style="8" customWidth="1"/>
    <col min="3596" max="3840" width="17" style="8"/>
    <col min="3841" max="3841" width="16.125" style="8" customWidth="1"/>
    <col min="3842" max="3842" width="19.75" style="8" bestFit="1" customWidth="1"/>
    <col min="3843" max="3843" width="11.125" style="8" customWidth="1"/>
    <col min="3844" max="3844" width="8.375" style="8" customWidth="1"/>
    <col min="3845" max="3845" width="6.625" style="8" customWidth="1"/>
    <col min="3846" max="3846" width="11.125" style="8" customWidth="1"/>
    <col min="3847" max="3847" width="8.375" style="8" customWidth="1"/>
    <col min="3848" max="3848" width="6.625" style="8" customWidth="1"/>
    <col min="3849" max="3849" width="11.125" style="8" customWidth="1"/>
    <col min="3850" max="3850" width="8.375" style="8" customWidth="1"/>
    <col min="3851" max="3851" width="6.625" style="8" customWidth="1"/>
    <col min="3852" max="4096" width="17" style="8"/>
    <col min="4097" max="4097" width="16.125" style="8" customWidth="1"/>
    <col min="4098" max="4098" width="19.75" style="8" bestFit="1" customWidth="1"/>
    <col min="4099" max="4099" width="11.125" style="8" customWidth="1"/>
    <col min="4100" max="4100" width="8.375" style="8" customWidth="1"/>
    <col min="4101" max="4101" width="6.625" style="8" customWidth="1"/>
    <col min="4102" max="4102" width="11.125" style="8" customWidth="1"/>
    <col min="4103" max="4103" width="8.375" style="8" customWidth="1"/>
    <col min="4104" max="4104" width="6.625" style="8" customWidth="1"/>
    <col min="4105" max="4105" width="11.125" style="8" customWidth="1"/>
    <col min="4106" max="4106" width="8.375" style="8" customWidth="1"/>
    <col min="4107" max="4107" width="6.625" style="8" customWidth="1"/>
    <col min="4108" max="4352" width="17" style="8"/>
    <col min="4353" max="4353" width="16.125" style="8" customWidth="1"/>
    <col min="4354" max="4354" width="19.75" style="8" bestFit="1" customWidth="1"/>
    <col min="4355" max="4355" width="11.125" style="8" customWidth="1"/>
    <col min="4356" max="4356" width="8.375" style="8" customWidth="1"/>
    <col min="4357" max="4357" width="6.625" style="8" customWidth="1"/>
    <col min="4358" max="4358" width="11.125" style="8" customWidth="1"/>
    <col min="4359" max="4359" width="8.375" style="8" customWidth="1"/>
    <col min="4360" max="4360" width="6.625" style="8" customWidth="1"/>
    <col min="4361" max="4361" width="11.125" style="8" customWidth="1"/>
    <col min="4362" max="4362" width="8.375" style="8" customWidth="1"/>
    <col min="4363" max="4363" width="6.625" style="8" customWidth="1"/>
    <col min="4364" max="4608" width="17" style="8"/>
    <col min="4609" max="4609" width="16.125" style="8" customWidth="1"/>
    <col min="4610" max="4610" width="19.75" style="8" bestFit="1" customWidth="1"/>
    <col min="4611" max="4611" width="11.125" style="8" customWidth="1"/>
    <col min="4612" max="4612" width="8.375" style="8" customWidth="1"/>
    <col min="4613" max="4613" width="6.625" style="8" customWidth="1"/>
    <col min="4614" max="4614" width="11.125" style="8" customWidth="1"/>
    <col min="4615" max="4615" width="8.375" style="8" customWidth="1"/>
    <col min="4616" max="4616" width="6.625" style="8" customWidth="1"/>
    <col min="4617" max="4617" width="11.125" style="8" customWidth="1"/>
    <col min="4618" max="4618" width="8.375" style="8" customWidth="1"/>
    <col min="4619" max="4619" width="6.625" style="8" customWidth="1"/>
    <col min="4620" max="4864" width="17" style="8"/>
    <col min="4865" max="4865" width="16.125" style="8" customWidth="1"/>
    <col min="4866" max="4866" width="19.75" style="8" bestFit="1" customWidth="1"/>
    <col min="4867" max="4867" width="11.125" style="8" customWidth="1"/>
    <col min="4868" max="4868" width="8.375" style="8" customWidth="1"/>
    <col min="4869" max="4869" width="6.625" style="8" customWidth="1"/>
    <col min="4870" max="4870" width="11.125" style="8" customWidth="1"/>
    <col min="4871" max="4871" width="8.375" style="8" customWidth="1"/>
    <col min="4872" max="4872" width="6.625" style="8" customWidth="1"/>
    <col min="4873" max="4873" width="11.125" style="8" customWidth="1"/>
    <col min="4874" max="4874" width="8.375" style="8" customWidth="1"/>
    <col min="4875" max="4875" width="6.625" style="8" customWidth="1"/>
    <col min="4876" max="5120" width="17" style="8"/>
    <col min="5121" max="5121" width="16.125" style="8" customWidth="1"/>
    <col min="5122" max="5122" width="19.75" style="8" bestFit="1" customWidth="1"/>
    <col min="5123" max="5123" width="11.125" style="8" customWidth="1"/>
    <col min="5124" max="5124" width="8.375" style="8" customWidth="1"/>
    <col min="5125" max="5125" width="6.625" style="8" customWidth="1"/>
    <col min="5126" max="5126" width="11.125" style="8" customWidth="1"/>
    <col min="5127" max="5127" width="8.375" style="8" customWidth="1"/>
    <col min="5128" max="5128" width="6.625" style="8" customWidth="1"/>
    <col min="5129" max="5129" width="11.125" style="8" customWidth="1"/>
    <col min="5130" max="5130" width="8.375" style="8" customWidth="1"/>
    <col min="5131" max="5131" width="6.625" style="8" customWidth="1"/>
    <col min="5132" max="5376" width="17" style="8"/>
    <col min="5377" max="5377" width="16.125" style="8" customWidth="1"/>
    <col min="5378" max="5378" width="19.75" style="8" bestFit="1" customWidth="1"/>
    <col min="5379" max="5379" width="11.125" style="8" customWidth="1"/>
    <col min="5380" max="5380" width="8.375" style="8" customWidth="1"/>
    <col min="5381" max="5381" width="6.625" style="8" customWidth="1"/>
    <col min="5382" max="5382" width="11.125" style="8" customWidth="1"/>
    <col min="5383" max="5383" width="8.375" style="8" customWidth="1"/>
    <col min="5384" max="5384" width="6.625" style="8" customWidth="1"/>
    <col min="5385" max="5385" width="11.125" style="8" customWidth="1"/>
    <col min="5386" max="5386" width="8.375" style="8" customWidth="1"/>
    <col min="5387" max="5387" width="6.625" style="8" customWidth="1"/>
    <col min="5388" max="5632" width="17" style="8"/>
    <col min="5633" max="5633" width="16.125" style="8" customWidth="1"/>
    <col min="5634" max="5634" width="19.75" style="8" bestFit="1" customWidth="1"/>
    <col min="5635" max="5635" width="11.125" style="8" customWidth="1"/>
    <col min="5636" max="5636" width="8.375" style="8" customWidth="1"/>
    <col min="5637" max="5637" width="6.625" style="8" customWidth="1"/>
    <col min="5638" max="5638" width="11.125" style="8" customWidth="1"/>
    <col min="5639" max="5639" width="8.375" style="8" customWidth="1"/>
    <col min="5640" max="5640" width="6.625" style="8" customWidth="1"/>
    <col min="5641" max="5641" width="11.125" style="8" customWidth="1"/>
    <col min="5642" max="5642" width="8.375" style="8" customWidth="1"/>
    <col min="5643" max="5643" width="6.625" style="8" customWidth="1"/>
    <col min="5644" max="5888" width="17" style="8"/>
    <col min="5889" max="5889" width="16.125" style="8" customWidth="1"/>
    <col min="5890" max="5890" width="19.75" style="8" bestFit="1" customWidth="1"/>
    <col min="5891" max="5891" width="11.125" style="8" customWidth="1"/>
    <col min="5892" max="5892" width="8.375" style="8" customWidth="1"/>
    <col min="5893" max="5893" width="6.625" style="8" customWidth="1"/>
    <col min="5894" max="5894" width="11.125" style="8" customWidth="1"/>
    <col min="5895" max="5895" width="8.375" style="8" customWidth="1"/>
    <col min="5896" max="5896" width="6.625" style="8" customWidth="1"/>
    <col min="5897" max="5897" width="11.125" style="8" customWidth="1"/>
    <col min="5898" max="5898" width="8.375" style="8" customWidth="1"/>
    <col min="5899" max="5899" width="6.625" style="8" customWidth="1"/>
    <col min="5900" max="6144" width="17" style="8"/>
    <col min="6145" max="6145" width="16.125" style="8" customWidth="1"/>
    <col min="6146" max="6146" width="19.75" style="8" bestFit="1" customWidth="1"/>
    <col min="6147" max="6147" width="11.125" style="8" customWidth="1"/>
    <col min="6148" max="6148" width="8.375" style="8" customWidth="1"/>
    <col min="6149" max="6149" width="6.625" style="8" customWidth="1"/>
    <col min="6150" max="6150" width="11.125" style="8" customWidth="1"/>
    <col min="6151" max="6151" width="8.375" style="8" customWidth="1"/>
    <col min="6152" max="6152" width="6.625" style="8" customWidth="1"/>
    <col min="6153" max="6153" width="11.125" style="8" customWidth="1"/>
    <col min="6154" max="6154" width="8.375" style="8" customWidth="1"/>
    <col min="6155" max="6155" width="6.625" style="8" customWidth="1"/>
    <col min="6156" max="6400" width="17" style="8"/>
    <col min="6401" max="6401" width="16.125" style="8" customWidth="1"/>
    <col min="6402" max="6402" width="19.75" style="8" bestFit="1" customWidth="1"/>
    <col min="6403" max="6403" width="11.125" style="8" customWidth="1"/>
    <col min="6404" max="6404" width="8.375" style="8" customWidth="1"/>
    <col min="6405" max="6405" width="6.625" style="8" customWidth="1"/>
    <col min="6406" max="6406" width="11.125" style="8" customWidth="1"/>
    <col min="6407" max="6407" width="8.375" style="8" customWidth="1"/>
    <col min="6408" max="6408" width="6.625" style="8" customWidth="1"/>
    <col min="6409" max="6409" width="11.125" style="8" customWidth="1"/>
    <col min="6410" max="6410" width="8.375" style="8" customWidth="1"/>
    <col min="6411" max="6411" width="6.625" style="8" customWidth="1"/>
    <col min="6412" max="6656" width="17" style="8"/>
    <col min="6657" max="6657" width="16.125" style="8" customWidth="1"/>
    <col min="6658" max="6658" width="19.75" style="8" bestFit="1" customWidth="1"/>
    <col min="6659" max="6659" width="11.125" style="8" customWidth="1"/>
    <col min="6660" max="6660" width="8.375" style="8" customWidth="1"/>
    <col min="6661" max="6661" width="6.625" style="8" customWidth="1"/>
    <col min="6662" max="6662" width="11.125" style="8" customWidth="1"/>
    <col min="6663" max="6663" width="8.375" style="8" customWidth="1"/>
    <col min="6664" max="6664" width="6.625" style="8" customWidth="1"/>
    <col min="6665" max="6665" width="11.125" style="8" customWidth="1"/>
    <col min="6666" max="6666" width="8.375" style="8" customWidth="1"/>
    <col min="6667" max="6667" width="6.625" style="8" customWidth="1"/>
    <col min="6668" max="6912" width="17" style="8"/>
    <col min="6913" max="6913" width="16.125" style="8" customWidth="1"/>
    <col min="6914" max="6914" width="19.75" style="8" bestFit="1" customWidth="1"/>
    <col min="6915" max="6915" width="11.125" style="8" customWidth="1"/>
    <col min="6916" max="6916" width="8.375" style="8" customWidth="1"/>
    <col min="6917" max="6917" width="6.625" style="8" customWidth="1"/>
    <col min="6918" max="6918" width="11.125" style="8" customWidth="1"/>
    <col min="6919" max="6919" width="8.375" style="8" customWidth="1"/>
    <col min="6920" max="6920" width="6.625" style="8" customWidth="1"/>
    <col min="6921" max="6921" width="11.125" style="8" customWidth="1"/>
    <col min="6922" max="6922" width="8.375" style="8" customWidth="1"/>
    <col min="6923" max="6923" width="6.625" style="8" customWidth="1"/>
    <col min="6924" max="7168" width="17" style="8"/>
    <col min="7169" max="7169" width="16.125" style="8" customWidth="1"/>
    <col min="7170" max="7170" width="19.75" style="8" bestFit="1" customWidth="1"/>
    <col min="7171" max="7171" width="11.125" style="8" customWidth="1"/>
    <col min="7172" max="7172" width="8.375" style="8" customWidth="1"/>
    <col min="7173" max="7173" width="6.625" style="8" customWidth="1"/>
    <col min="7174" max="7174" width="11.125" style="8" customWidth="1"/>
    <col min="7175" max="7175" width="8.375" style="8" customWidth="1"/>
    <col min="7176" max="7176" width="6.625" style="8" customWidth="1"/>
    <col min="7177" max="7177" width="11.125" style="8" customWidth="1"/>
    <col min="7178" max="7178" width="8.375" style="8" customWidth="1"/>
    <col min="7179" max="7179" width="6.625" style="8" customWidth="1"/>
    <col min="7180" max="7424" width="17" style="8"/>
    <col min="7425" max="7425" width="16.125" style="8" customWidth="1"/>
    <col min="7426" max="7426" width="19.75" style="8" bestFit="1" customWidth="1"/>
    <col min="7427" max="7427" width="11.125" style="8" customWidth="1"/>
    <col min="7428" max="7428" width="8.375" style="8" customWidth="1"/>
    <col min="7429" max="7429" width="6.625" style="8" customWidth="1"/>
    <col min="7430" max="7430" width="11.125" style="8" customWidth="1"/>
    <col min="7431" max="7431" width="8.375" style="8" customWidth="1"/>
    <col min="7432" max="7432" width="6.625" style="8" customWidth="1"/>
    <col min="7433" max="7433" width="11.125" style="8" customWidth="1"/>
    <col min="7434" max="7434" width="8.375" style="8" customWidth="1"/>
    <col min="7435" max="7435" width="6.625" style="8" customWidth="1"/>
    <col min="7436" max="7680" width="17" style="8"/>
    <col min="7681" max="7681" width="16.125" style="8" customWidth="1"/>
    <col min="7682" max="7682" width="19.75" style="8" bestFit="1" customWidth="1"/>
    <col min="7683" max="7683" width="11.125" style="8" customWidth="1"/>
    <col min="7684" max="7684" width="8.375" style="8" customWidth="1"/>
    <col min="7685" max="7685" width="6.625" style="8" customWidth="1"/>
    <col min="7686" max="7686" width="11.125" style="8" customWidth="1"/>
    <col min="7687" max="7687" width="8.375" style="8" customWidth="1"/>
    <col min="7688" max="7688" width="6.625" style="8" customWidth="1"/>
    <col min="7689" max="7689" width="11.125" style="8" customWidth="1"/>
    <col min="7690" max="7690" width="8.375" style="8" customWidth="1"/>
    <col min="7691" max="7691" width="6.625" style="8" customWidth="1"/>
    <col min="7692" max="7936" width="17" style="8"/>
    <col min="7937" max="7937" width="16.125" style="8" customWidth="1"/>
    <col min="7938" max="7938" width="19.75" style="8" bestFit="1" customWidth="1"/>
    <col min="7939" max="7939" width="11.125" style="8" customWidth="1"/>
    <col min="7940" max="7940" width="8.375" style="8" customWidth="1"/>
    <col min="7941" max="7941" width="6.625" style="8" customWidth="1"/>
    <col min="7942" max="7942" width="11.125" style="8" customWidth="1"/>
    <col min="7943" max="7943" width="8.375" style="8" customWidth="1"/>
    <col min="7944" max="7944" width="6.625" style="8" customWidth="1"/>
    <col min="7945" max="7945" width="11.125" style="8" customWidth="1"/>
    <col min="7946" max="7946" width="8.375" style="8" customWidth="1"/>
    <col min="7947" max="7947" width="6.625" style="8" customWidth="1"/>
    <col min="7948" max="8192" width="17" style="8"/>
    <col min="8193" max="8193" width="16.125" style="8" customWidth="1"/>
    <col min="8194" max="8194" width="19.75" style="8" bestFit="1" customWidth="1"/>
    <col min="8195" max="8195" width="11.125" style="8" customWidth="1"/>
    <col min="8196" max="8196" width="8.375" style="8" customWidth="1"/>
    <col min="8197" max="8197" width="6.625" style="8" customWidth="1"/>
    <col min="8198" max="8198" width="11.125" style="8" customWidth="1"/>
    <col min="8199" max="8199" width="8.375" style="8" customWidth="1"/>
    <col min="8200" max="8200" width="6.625" style="8" customWidth="1"/>
    <col min="8201" max="8201" width="11.125" style="8" customWidth="1"/>
    <col min="8202" max="8202" width="8.375" style="8" customWidth="1"/>
    <col min="8203" max="8203" width="6.625" style="8" customWidth="1"/>
    <col min="8204" max="8448" width="17" style="8"/>
    <col min="8449" max="8449" width="16.125" style="8" customWidth="1"/>
    <col min="8450" max="8450" width="19.75" style="8" bestFit="1" customWidth="1"/>
    <col min="8451" max="8451" width="11.125" style="8" customWidth="1"/>
    <col min="8452" max="8452" width="8.375" style="8" customWidth="1"/>
    <col min="8453" max="8453" width="6.625" style="8" customWidth="1"/>
    <col min="8454" max="8454" width="11.125" style="8" customWidth="1"/>
    <col min="8455" max="8455" width="8.375" style="8" customWidth="1"/>
    <col min="8456" max="8456" width="6.625" style="8" customWidth="1"/>
    <col min="8457" max="8457" width="11.125" style="8" customWidth="1"/>
    <col min="8458" max="8458" width="8.375" style="8" customWidth="1"/>
    <col min="8459" max="8459" width="6.625" style="8" customWidth="1"/>
    <col min="8460" max="8704" width="17" style="8"/>
    <col min="8705" max="8705" width="16.125" style="8" customWidth="1"/>
    <col min="8706" max="8706" width="19.75" style="8" bestFit="1" customWidth="1"/>
    <col min="8707" max="8707" width="11.125" style="8" customWidth="1"/>
    <col min="8708" max="8708" width="8.375" style="8" customWidth="1"/>
    <col min="8709" max="8709" width="6.625" style="8" customWidth="1"/>
    <col min="8710" max="8710" width="11.125" style="8" customWidth="1"/>
    <col min="8711" max="8711" width="8.375" style="8" customWidth="1"/>
    <col min="8712" max="8712" width="6.625" style="8" customWidth="1"/>
    <col min="8713" max="8713" width="11.125" style="8" customWidth="1"/>
    <col min="8714" max="8714" width="8.375" style="8" customWidth="1"/>
    <col min="8715" max="8715" width="6.625" style="8" customWidth="1"/>
    <col min="8716" max="8960" width="17" style="8"/>
    <col min="8961" max="8961" width="16.125" style="8" customWidth="1"/>
    <col min="8962" max="8962" width="19.75" style="8" bestFit="1" customWidth="1"/>
    <col min="8963" max="8963" width="11.125" style="8" customWidth="1"/>
    <col min="8964" max="8964" width="8.375" style="8" customWidth="1"/>
    <col min="8965" max="8965" width="6.625" style="8" customWidth="1"/>
    <col min="8966" max="8966" width="11.125" style="8" customWidth="1"/>
    <col min="8967" max="8967" width="8.375" style="8" customWidth="1"/>
    <col min="8968" max="8968" width="6.625" style="8" customWidth="1"/>
    <col min="8969" max="8969" width="11.125" style="8" customWidth="1"/>
    <col min="8970" max="8970" width="8.375" style="8" customWidth="1"/>
    <col min="8971" max="8971" width="6.625" style="8" customWidth="1"/>
    <col min="8972" max="9216" width="17" style="8"/>
    <col min="9217" max="9217" width="16.125" style="8" customWidth="1"/>
    <col min="9218" max="9218" width="19.75" style="8" bestFit="1" customWidth="1"/>
    <col min="9219" max="9219" width="11.125" style="8" customWidth="1"/>
    <col min="9220" max="9220" width="8.375" style="8" customWidth="1"/>
    <col min="9221" max="9221" width="6.625" style="8" customWidth="1"/>
    <col min="9222" max="9222" width="11.125" style="8" customWidth="1"/>
    <col min="9223" max="9223" width="8.375" style="8" customWidth="1"/>
    <col min="9224" max="9224" width="6.625" style="8" customWidth="1"/>
    <col min="9225" max="9225" width="11.125" style="8" customWidth="1"/>
    <col min="9226" max="9226" width="8.375" style="8" customWidth="1"/>
    <col min="9227" max="9227" width="6.625" style="8" customWidth="1"/>
    <col min="9228" max="9472" width="17" style="8"/>
    <col min="9473" max="9473" width="16.125" style="8" customWidth="1"/>
    <col min="9474" max="9474" width="19.75" style="8" bestFit="1" customWidth="1"/>
    <col min="9475" max="9475" width="11.125" style="8" customWidth="1"/>
    <col min="9476" max="9476" width="8.375" style="8" customWidth="1"/>
    <col min="9477" max="9477" width="6.625" style="8" customWidth="1"/>
    <col min="9478" max="9478" width="11.125" style="8" customWidth="1"/>
    <col min="9479" max="9479" width="8.375" style="8" customWidth="1"/>
    <col min="9480" max="9480" width="6.625" style="8" customWidth="1"/>
    <col min="9481" max="9481" width="11.125" style="8" customWidth="1"/>
    <col min="9482" max="9482" width="8.375" style="8" customWidth="1"/>
    <col min="9483" max="9483" width="6.625" style="8" customWidth="1"/>
    <col min="9484" max="9728" width="17" style="8"/>
    <col min="9729" max="9729" width="16.125" style="8" customWidth="1"/>
    <col min="9730" max="9730" width="19.75" style="8" bestFit="1" customWidth="1"/>
    <col min="9731" max="9731" width="11.125" style="8" customWidth="1"/>
    <col min="9732" max="9732" width="8.375" style="8" customWidth="1"/>
    <col min="9733" max="9733" width="6.625" style="8" customWidth="1"/>
    <col min="9734" max="9734" width="11.125" style="8" customWidth="1"/>
    <col min="9735" max="9735" width="8.375" style="8" customWidth="1"/>
    <col min="9736" max="9736" width="6.625" style="8" customWidth="1"/>
    <col min="9737" max="9737" width="11.125" style="8" customWidth="1"/>
    <col min="9738" max="9738" width="8.375" style="8" customWidth="1"/>
    <col min="9739" max="9739" width="6.625" style="8" customWidth="1"/>
    <col min="9740" max="9984" width="17" style="8"/>
    <col min="9985" max="9985" width="16.125" style="8" customWidth="1"/>
    <col min="9986" max="9986" width="19.75" style="8" bestFit="1" customWidth="1"/>
    <col min="9987" max="9987" width="11.125" style="8" customWidth="1"/>
    <col min="9988" max="9988" width="8.375" style="8" customWidth="1"/>
    <col min="9989" max="9989" width="6.625" style="8" customWidth="1"/>
    <col min="9990" max="9990" width="11.125" style="8" customWidth="1"/>
    <col min="9991" max="9991" width="8.375" style="8" customWidth="1"/>
    <col min="9992" max="9992" width="6.625" style="8" customWidth="1"/>
    <col min="9993" max="9993" width="11.125" style="8" customWidth="1"/>
    <col min="9994" max="9994" width="8.375" style="8" customWidth="1"/>
    <col min="9995" max="9995" width="6.625" style="8" customWidth="1"/>
    <col min="9996" max="10240" width="17" style="8"/>
    <col min="10241" max="10241" width="16.125" style="8" customWidth="1"/>
    <col min="10242" max="10242" width="19.75" style="8" bestFit="1" customWidth="1"/>
    <col min="10243" max="10243" width="11.125" style="8" customWidth="1"/>
    <col min="10244" max="10244" width="8.375" style="8" customWidth="1"/>
    <col min="10245" max="10245" width="6.625" style="8" customWidth="1"/>
    <col min="10246" max="10246" width="11.125" style="8" customWidth="1"/>
    <col min="10247" max="10247" width="8.375" style="8" customWidth="1"/>
    <col min="10248" max="10248" width="6.625" style="8" customWidth="1"/>
    <col min="10249" max="10249" width="11.125" style="8" customWidth="1"/>
    <col min="10250" max="10250" width="8.375" style="8" customWidth="1"/>
    <col min="10251" max="10251" width="6.625" style="8" customWidth="1"/>
    <col min="10252" max="10496" width="17" style="8"/>
    <col min="10497" max="10497" width="16.125" style="8" customWidth="1"/>
    <col min="10498" max="10498" width="19.75" style="8" bestFit="1" customWidth="1"/>
    <col min="10499" max="10499" width="11.125" style="8" customWidth="1"/>
    <col min="10500" max="10500" width="8.375" style="8" customWidth="1"/>
    <col min="10501" max="10501" width="6.625" style="8" customWidth="1"/>
    <col min="10502" max="10502" width="11.125" style="8" customWidth="1"/>
    <col min="10503" max="10503" width="8.375" style="8" customWidth="1"/>
    <col min="10504" max="10504" width="6.625" style="8" customWidth="1"/>
    <col min="10505" max="10505" width="11.125" style="8" customWidth="1"/>
    <col min="10506" max="10506" width="8.375" style="8" customWidth="1"/>
    <col min="10507" max="10507" width="6.625" style="8" customWidth="1"/>
    <col min="10508" max="10752" width="17" style="8"/>
    <col min="10753" max="10753" width="16.125" style="8" customWidth="1"/>
    <col min="10754" max="10754" width="19.75" style="8" bestFit="1" customWidth="1"/>
    <col min="10755" max="10755" width="11.125" style="8" customWidth="1"/>
    <col min="10756" max="10756" width="8.375" style="8" customWidth="1"/>
    <col min="10757" max="10757" width="6.625" style="8" customWidth="1"/>
    <col min="10758" max="10758" width="11.125" style="8" customWidth="1"/>
    <col min="10759" max="10759" width="8.375" style="8" customWidth="1"/>
    <col min="10760" max="10760" width="6.625" style="8" customWidth="1"/>
    <col min="10761" max="10761" width="11.125" style="8" customWidth="1"/>
    <col min="10762" max="10762" width="8.375" style="8" customWidth="1"/>
    <col min="10763" max="10763" width="6.625" style="8" customWidth="1"/>
    <col min="10764" max="11008" width="17" style="8"/>
    <col min="11009" max="11009" width="16.125" style="8" customWidth="1"/>
    <col min="11010" max="11010" width="19.75" style="8" bestFit="1" customWidth="1"/>
    <col min="11011" max="11011" width="11.125" style="8" customWidth="1"/>
    <col min="11012" max="11012" width="8.375" style="8" customWidth="1"/>
    <col min="11013" max="11013" width="6.625" style="8" customWidth="1"/>
    <col min="11014" max="11014" width="11.125" style="8" customWidth="1"/>
    <col min="11015" max="11015" width="8.375" style="8" customWidth="1"/>
    <col min="11016" max="11016" width="6.625" style="8" customWidth="1"/>
    <col min="11017" max="11017" width="11.125" style="8" customWidth="1"/>
    <col min="11018" max="11018" width="8.375" style="8" customWidth="1"/>
    <col min="11019" max="11019" width="6.625" style="8" customWidth="1"/>
    <col min="11020" max="11264" width="17" style="8"/>
    <col min="11265" max="11265" width="16.125" style="8" customWidth="1"/>
    <col min="11266" max="11266" width="19.75" style="8" bestFit="1" customWidth="1"/>
    <col min="11267" max="11267" width="11.125" style="8" customWidth="1"/>
    <col min="11268" max="11268" width="8.375" style="8" customWidth="1"/>
    <col min="11269" max="11269" width="6.625" style="8" customWidth="1"/>
    <col min="11270" max="11270" width="11.125" style="8" customWidth="1"/>
    <col min="11271" max="11271" width="8.375" style="8" customWidth="1"/>
    <col min="11272" max="11272" width="6.625" style="8" customWidth="1"/>
    <col min="11273" max="11273" width="11.125" style="8" customWidth="1"/>
    <col min="11274" max="11274" width="8.375" style="8" customWidth="1"/>
    <col min="11275" max="11275" width="6.625" style="8" customWidth="1"/>
    <col min="11276" max="11520" width="17" style="8"/>
    <col min="11521" max="11521" width="16.125" style="8" customWidth="1"/>
    <col min="11522" max="11522" width="19.75" style="8" bestFit="1" customWidth="1"/>
    <col min="11523" max="11523" width="11.125" style="8" customWidth="1"/>
    <col min="11524" max="11524" width="8.375" style="8" customWidth="1"/>
    <col min="11525" max="11525" width="6.625" style="8" customWidth="1"/>
    <col min="11526" max="11526" width="11.125" style="8" customWidth="1"/>
    <col min="11527" max="11527" width="8.375" style="8" customWidth="1"/>
    <col min="11528" max="11528" width="6.625" style="8" customWidth="1"/>
    <col min="11529" max="11529" width="11.125" style="8" customWidth="1"/>
    <col min="11530" max="11530" width="8.375" style="8" customWidth="1"/>
    <col min="11531" max="11531" width="6.625" style="8" customWidth="1"/>
    <col min="11532" max="11776" width="17" style="8"/>
    <col min="11777" max="11777" width="16.125" style="8" customWidth="1"/>
    <col min="11778" max="11778" width="19.75" style="8" bestFit="1" customWidth="1"/>
    <col min="11779" max="11779" width="11.125" style="8" customWidth="1"/>
    <col min="11780" max="11780" width="8.375" style="8" customWidth="1"/>
    <col min="11781" max="11781" width="6.625" style="8" customWidth="1"/>
    <col min="11782" max="11782" width="11.125" style="8" customWidth="1"/>
    <col min="11783" max="11783" width="8.375" style="8" customWidth="1"/>
    <col min="11784" max="11784" width="6.625" style="8" customWidth="1"/>
    <col min="11785" max="11785" width="11.125" style="8" customWidth="1"/>
    <col min="11786" max="11786" width="8.375" style="8" customWidth="1"/>
    <col min="11787" max="11787" width="6.625" style="8" customWidth="1"/>
    <col min="11788" max="12032" width="17" style="8"/>
    <col min="12033" max="12033" width="16.125" style="8" customWidth="1"/>
    <col min="12034" max="12034" width="19.75" style="8" bestFit="1" customWidth="1"/>
    <col min="12035" max="12035" width="11.125" style="8" customWidth="1"/>
    <col min="12036" max="12036" width="8.375" style="8" customWidth="1"/>
    <col min="12037" max="12037" width="6.625" style="8" customWidth="1"/>
    <col min="12038" max="12038" width="11.125" style="8" customWidth="1"/>
    <col min="12039" max="12039" width="8.375" style="8" customWidth="1"/>
    <col min="12040" max="12040" width="6.625" style="8" customWidth="1"/>
    <col min="12041" max="12041" width="11.125" style="8" customWidth="1"/>
    <col min="12042" max="12042" width="8.375" style="8" customWidth="1"/>
    <col min="12043" max="12043" width="6.625" style="8" customWidth="1"/>
    <col min="12044" max="12288" width="17" style="8"/>
    <col min="12289" max="12289" width="16.125" style="8" customWidth="1"/>
    <col min="12290" max="12290" width="19.75" style="8" bestFit="1" customWidth="1"/>
    <col min="12291" max="12291" width="11.125" style="8" customWidth="1"/>
    <col min="12292" max="12292" width="8.375" style="8" customWidth="1"/>
    <col min="12293" max="12293" width="6.625" style="8" customWidth="1"/>
    <col min="12294" max="12294" width="11.125" style="8" customWidth="1"/>
    <col min="12295" max="12295" width="8.375" style="8" customWidth="1"/>
    <col min="12296" max="12296" width="6.625" style="8" customWidth="1"/>
    <col min="12297" max="12297" width="11.125" style="8" customWidth="1"/>
    <col min="12298" max="12298" width="8.375" style="8" customWidth="1"/>
    <col min="12299" max="12299" width="6.625" style="8" customWidth="1"/>
    <col min="12300" max="12544" width="17" style="8"/>
    <col min="12545" max="12545" width="16.125" style="8" customWidth="1"/>
    <col min="12546" max="12546" width="19.75" style="8" bestFit="1" customWidth="1"/>
    <col min="12547" max="12547" width="11.125" style="8" customWidth="1"/>
    <col min="12548" max="12548" width="8.375" style="8" customWidth="1"/>
    <col min="12549" max="12549" width="6.625" style="8" customWidth="1"/>
    <col min="12550" max="12550" width="11.125" style="8" customWidth="1"/>
    <col min="12551" max="12551" width="8.375" style="8" customWidth="1"/>
    <col min="12552" max="12552" width="6.625" style="8" customWidth="1"/>
    <col min="12553" max="12553" width="11.125" style="8" customWidth="1"/>
    <col min="12554" max="12554" width="8.375" style="8" customWidth="1"/>
    <col min="12555" max="12555" width="6.625" style="8" customWidth="1"/>
    <col min="12556" max="12800" width="17" style="8"/>
    <col min="12801" max="12801" width="16.125" style="8" customWidth="1"/>
    <col min="12802" max="12802" width="19.75" style="8" bestFit="1" customWidth="1"/>
    <col min="12803" max="12803" width="11.125" style="8" customWidth="1"/>
    <col min="12804" max="12804" width="8.375" style="8" customWidth="1"/>
    <col min="12805" max="12805" width="6.625" style="8" customWidth="1"/>
    <col min="12806" max="12806" width="11.125" style="8" customWidth="1"/>
    <col min="12807" max="12807" width="8.375" style="8" customWidth="1"/>
    <col min="12808" max="12808" width="6.625" style="8" customWidth="1"/>
    <col min="12809" max="12809" width="11.125" style="8" customWidth="1"/>
    <col min="12810" max="12810" width="8.375" style="8" customWidth="1"/>
    <col min="12811" max="12811" width="6.625" style="8" customWidth="1"/>
    <col min="12812" max="13056" width="17" style="8"/>
    <col min="13057" max="13057" width="16.125" style="8" customWidth="1"/>
    <col min="13058" max="13058" width="19.75" style="8" bestFit="1" customWidth="1"/>
    <col min="13059" max="13059" width="11.125" style="8" customWidth="1"/>
    <col min="13060" max="13060" width="8.375" style="8" customWidth="1"/>
    <col min="13061" max="13061" width="6.625" style="8" customWidth="1"/>
    <col min="13062" max="13062" width="11.125" style="8" customWidth="1"/>
    <col min="13063" max="13063" width="8.375" style="8" customWidth="1"/>
    <col min="13064" max="13064" width="6.625" style="8" customWidth="1"/>
    <col min="13065" max="13065" width="11.125" style="8" customWidth="1"/>
    <col min="13066" max="13066" width="8.375" style="8" customWidth="1"/>
    <col min="13067" max="13067" width="6.625" style="8" customWidth="1"/>
    <col min="13068" max="13312" width="17" style="8"/>
    <col min="13313" max="13313" width="16.125" style="8" customWidth="1"/>
    <col min="13314" max="13314" width="19.75" style="8" bestFit="1" customWidth="1"/>
    <col min="13315" max="13315" width="11.125" style="8" customWidth="1"/>
    <col min="13316" max="13316" width="8.375" style="8" customWidth="1"/>
    <col min="13317" max="13317" width="6.625" style="8" customWidth="1"/>
    <col min="13318" max="13318" width="11.125" style="8" customWidth="1"/>
    <col min="13319" max="13319" width="8.375" style="8" customWidth="1"/>
    <col min="13320" max="13320" width="6.625" style="8" customWidth="1"/>
    <col min="13321" max="13321" width="11.125" style="8" customWidth="1"/>
    <col min="13322" max="13322" width="8.375" style="8" customWidth="1"/>
    <col min="13323" max="13323" width="6.625" style="8" customWidth="1"/>
    <col min="13324" max="13568" width="17" style="8"/>
    <col min="13569" max="13569" width="16.125" style="8" customWidth="1"/>
    <col min="13570" max="13570" width="19.75" style="8" bestFit="1" customWidth="1"/>
    <col min="13571" max="13571" width="11.125" style="8" customWidth="1"/>
    <col min="13572" max="13572" width="8.375" style="8" customWidth="1"/>
    <col min="13573" max="13573" width="6.625" style="8" customWidth="1"/>
    <col min="13574" max="13574" width="11.125" style="8" customWidth="1"/>
    <col min="13575" max="13575" width="8.375" style="8" customWidth="1"/>
    <col min="13576" max="13576" width="6.625" style="8" customWidth="1"/>
    <col min="13577" max="13577" width="11.125" style="8" customWidth="1"/>
    <col min="13578" max="13578" width="8.375" style="8" customWidth="1"/>
    <col min="13579" max="13579" width="6.625" style="8" customWidth="1"/>
    <col min="13580" max="13824" width="17" style="8"/>
    <col min="13825" max="13825" width="16.125" style="8" customWidth="1"/>
    <col min="13826" max="13826" width="19.75" style="8" bestFit="1" customWidth="1"/>
    <col min="13827" max="13827" width="11.125" style="8" customWidth="1"/>
    <col min="13828" max="13828" width="8.375" style="8" customWidth="1"/>
    <col min="13829" max="13829" width="6.625" style="8" customWidth="1"/>
    <col min="13830" max="13830" width="11.125" style="8" customWidth="1"/>
    <col min="13831" max="13831" width="8.375" style="8" customWidth="1"/>
    <col min="13832" max="13832" width="6.625" style="8" customWidth="1"/>
    <col min="13833" max="13833" width="11.125" style="8" customWidth="1"/>
    <col min="13834" max="13834" width="8.375" style="8" customWidth="1"/>
    <col min="13835" max="13835" width="6.625" style="8" customWidth="1"/>
    <col min="13836" max="14080" width="17" style="8"/>
    <col min="14081" max="14081" width="16.125" style="8" customWidth="1"/>
    <col min="14082" max="14082" width="19.75" style="8" bestFit="1" customWidth="1"/>
    <col min="14083" max="14083" width="11.125" style="8" customWidth="1"/>
    <col min="14084" max="14084" width="8.375" style="8" customWidth="1"/>
    <col min="14085" max="14085" width="6.625" style="8" customWidth="1"/>
    <col min="14086" max="14086" width="11.125" style="8" customWidth="1"/>
    <col min="14087" max="14087" width="8.375" style="8" customWidth="1"/>
    <col min="14088" max="14088" width="6.625" style="8" customWidth="1"/>
    <col min="14089" max="14089" width="11.125" style="8" customWidth="1"/>
    <col min="14090" max="14090" width="8.375" style="8" customWidth="1"/>
    <col min="14091" max="14091" width="6.625" style="8" customWidth="1"/>
    <col min="14092" max="14336" width="17" style="8"/>
    <col min="14337" max="14337" width="16.125" style="8" customWidth="1"/>
    <col min="14338" max="14338" width="19.75" style="8" bestFit="1" customWidth="1"/>
    <col min="14339" max="14339" width="11.125" style="8" customWidth="1"/>
    <col min="14340" max="14340" width="8.375" style="8" customWidth="1"/>
    <col min="14341" max="14341" width="6.625" style="8" customWidth="1"/>
    <col min="14342" max="14342" width="11.125" style="8" customWidth="1"/>
    <col min="14343" max="14343" width="8.375" style="8" customWidth="1"/>
    <col min="14344" max="14344" width="6.625" style="8" customWidth="1"/>
    <col min="14345" max="14345" width="11.125" style="8" customWidth="1"/>
    <col min="14346" max="14346" width="8.375" style="8" customWidth="1"/>
    <col min="14347" max="14347" width="6.625" style="8" customWidth="1"/>
    <col min="14348" max="14592" width="17" style="8"/>
    <col min="14593" max="14593" width="16.125" style="8" customWidth="1"/>
    <col min="14594" max="14594" width="19.75" style="8" bestFit="1" customWidth="1"/>
    <col min="14595" max="14595" width="11.125" style="8" customWidth="1"/>
    <col min="14596" max="14596" width="8.375" style="8" customWidth="1"/>
    <col min="14597" max="14597" width="6.625" style="8" customWidth="1"/>
    <col min="14598" max="14598" width="11.125" style="8" customWidth="1"/>
    <col min="14599" max="14599" width="8.375" style="8" customWidth="1"/>
    <col min="14600" max="14600" width="6.625" style="8" customWidth="1"/>
    <col min="14601" max="14601" width="11.125" style="8" customWidth="1"/>
    <col min="14602" max="14602" width="8.375" style="8" customWidth="1"/>
    <col min="14603" max="14603" width="6.625" style="8" customWidth="1"/>
    <col min="14604" max="14848" width="17" style="8"/>
    <col min="14849" max="14849" width="16.125" style="8" customWidth="1"/>
    <col min="14850" max="14850" width="19.75" style="8" bestFit="1" customWidth="1"/>
    <col min="14851" max="14851" width="11.125" style="8" customWidth="1"/>
    <col min="14852" max="14852" width="8.375" style="8" customWidth="1"/>
    <col min="14853" max="14853" width="6.625" style="8" customWidth="1"/>
    <col min="14854" max="14854" width="11.125" style="8" customWidth="1"/>
    <col min="14855" max="14855" width="8.375" style="8" customWidth="1"/>
    <col min="14856" max="14856" width="6.625" style="8" customWidth="1"/>
    <col min="14857" max="14857" width="11.125" style="8" customWidth="1"/>
    <col min="14858" max="14858" width="8.375" style="8" customWidth="1"/>
    <col min="14859" max="14859" width="6.625" style="8" customWidth="1"/>
    <col min="14860" max="15104" width="17" style="8"/>
    <col min="15105" max="15105" width="16.125" style="8" customWidth="1"/>
    <col min="15106" max="15106" width="19.75" style="8" bestFit="1" customWidth="1"/>
    <col min="15107" max="15107" width="11.125" style="8" customWidth="1"/>
    <col min="15108" max="15108" width="8.375" style="8" customWidth="1"/>
    <col min="15109" max="15109" width="6.625" style="8" customWidth="1"/>
    <col min="15110" max="15110" width="11.125" style="8" customWidth="1"/>
    <col min="15111" max="15111" width="8.375" style="8" customWidth="1"/>
    <col min="15112" max="15112" width="6.625" style="8" customWidth="1"/>
    <col min="15113" max="15113" width="11.125" style="8" customWidth="1"/>
    <col min="15114" max="15114" width="8.375" style="8" customWidth="1"/>
    <col min="15115" max="15115" width="6.625" style="8" customWidth="1"/>
    <col min="15116" max="15360" width="17" style="8"/>
    <col min="15361" max="15361" width="16.125" style="8" customWidth="1"/>
    <col min="15362" max="15362" width="19.75" style="8" bestFit="1" customWidth="1"/>
    <col min="15363" max="15363" width="11.125" style="8" customWidth="1"/>
    <col min="15364" max="15364" width="8.375" style="8" customWidth="1"/>
    <col min="15365" max="15365" width="6.625" style="8" customWidth="1"/>
    <col min="15366" max="15366" width="11.125" style="8" customWidth="1"/>
    <col min="15367" max="15367" width="8.375" style="8" customWidth="1"/>
    <col min="15368" max="15368" width="6.625" style="8" customWidth="1"/>
    <col min="15369" max="15369" width="11.125" style="8" customWidth="1"/>
    <col min="15370" max="15370" width="8.375" style="8" customWidth="1"/>
    <col min="15371" max="15371" width="6.625" style="8" customWidth="1"/>
    <col min="15372" max="15616" width="17" style="8"/>
    <col min="15617" max="15617" width="16.125" style="8" customWidth="1"/>
    <col min="15618" max="15618" width="19.75" style="8" bestFit="1" customWidth="1"/>
    <col min="15619" max="15619" width="11.125" style="8" customWidth="1"/>
    <col min="15620" max="15620" width="8.375" style="8" customWidth="1"/>
    <col min="15621" max="15621" width="6.625" style="8" customWidth="1"/>
    <col min="15622" max="15622" width="11.125" style="8" customWidth="1"/>
    <col min="15623" max="15623" width="8.375" style="8" customWidth="1"/>
    <col min="15624" max="15624" width="6.625" style="8" customWidth="1"/>
    <col min="15625" max="15625" width="11.125" style="8" customWidth="1"/>
    <col min="15626" max="15626" width="8.375" style="8" customWidth="1"/>
    <col min="15627" max="15627" width="6.625" style="8" customWidth="1"/>
    <col min="15628" max="15872" width="17" style="8"/>
    <col min="15873" max="15873" width="16.125" style="8" customWidth="1"/>
    <col min="15874" max="15874" width="19.75" style="8" bestFit="1" customWidth="1"/>
    <col min="15875" max="15875" width="11.125" style="8" customWidth="1"/>
    <col min="15876" max="15876" width="8.375" style="8" customWidth="1"/>
    <col min="15877" max="15877" width="6.625" style="8" customWidth="1"/>
    <col min="15878" max="15878" width="11.125" style="8" customWidth="1"/>
    <col min="15879" max="15879" width="8.375" style="8" customWidth="1"/>
    <col min="15880" max="15880" width="6.625" style="8" customWidth="1"/>
    <col min="15881" max="15881" width="11.125" style="8" customWidth="1"/>
    <col min="15882" max="15882" width="8.375" style="8" customWidth="1"/>
    <col min="15883" max="15883" width="6.625" style="8" customWidth="1"/>
    <col min="15884" max="16128" width="17" style="8"/>
    <col min="16129" max="16129" width="16.125" style="8" customWidth="1"/>
    <col min="16130" max="16130" width="19.75" style="8" bestFit="1" customWidth="1"/>
    <col min="16131" max="16131" width="11.125" style="8" customWidth="1"/>
    <col min="16132" max="16132" width="8.375" style="8" customWidth="1"/>
    <col min="16133" max="16133" width="6.625" style="8" customWidth="1"/>
    <col min="16134" max="16134" width="11.125" style="8" customWidth="1"/>
    <col min="16135" max="16135" width="8.375" style="8" customWidth="1"/>
    <col min="16136" max="16136" width="6.625" style="8" customWidth="1"/>
    <col min="16137" max="16137" width="11.125" style="8" customWidth="1"/>
    <col min="16138" max="16138" width="8.375" style="8" customWidth="1"/>
    <col min="16139" max="16139" width="6.625" style="8" customWidth="1"/>
    <col min="16140" max="16384" width="17" style="8"/>
  </cols>
  <sheetData>
    <row r="1" spans="1:11" ht="19.899999999999999" customHeight="1" x14ac:dyDescent="0.15">
      <c r="A1" s="532"/>
      <c r="B1" s="533"/>
      <c r="C1" s="233"/>
      <c r="D1" s="233"/>
      <c r="E1" s="233"/>
      <c r="F1" s="233"/>
      <c r="G1" s="233"/>
      <c r="H1" s="233"/>
      <c r="I1" s="233"/>
      <c r="J1" s="233"/>
      <c r="K1" s="234" t="s">
        <v>124</v>
      </c>
    </row>
    <row r="2" spans="1:11" s="64" customFormat="1" ht="19.5" customHeight="1" x14ac:dyDescent="0.15">
      <c r="A2" s="534"/>
      <c r="B2" s="359"/>
      <c r="C2" s="827" t="s">
        <v>347</v>
      </c>
      <c r="D2" s="828"/>
      <c r="E2" s="829"/>
      <c r="F2" s="827" t="s">
        <v>190</v>
      </c>
      <c r="G2" s="828"/>
      <c r="H2" s="829"/>
      <c r="I2" s="827" t="s">
        <v>191</v>
      </c>
      <c r="J2" s="828"/>
      <c r="K2" s="829"/>
    </row>
    <row r="3" spans="1:11" s="64" customFormat="1" ht="19.5" customHeight="1" x14ac:dyDescent="0.15">
      <c r="A3" s="536"/>
      <c r="B3" s="237"/>
      <c r="C3" s="236" t="s">
        <v>199</v>
      </c>
      <c r="D3" s="537" t="s">
        <v>171</v>
      </c>
      <c r="E3" s="538" t="s">
        <v>54</v>
      </c>
      <c r="F3" s="236" t="s">
        <v>199</v>
      </c>
      <c r="G3" s="537" t="s">
        <v>171</v>
      </c>
      <c r="H3" s="538" t="s">
        <v>54</v>
      </c>
      <c r="I3" s="236" t="s">
        <v>199</v>
      </c>
      <c r="J3" s="537" t="s">
        <v>171</v>
      </c>
      <c r="K3" s="538" t="s">
        <v>54</v>
      </c>
    </row>
    <row r="4" spans="1:11" s="13" customFormat="1" ht="19.5" customHeight="1" x14ac:dyDescent="0.15">
      <c r="A4" s="539" t="s">
        <v>347</v>
      </c>
      <c r="B4" s="620" t="s">
        <v>749</v>
      </c>
      <c r="C4" s="541">
        <v>37812247</v>
      </c>
      <c r="D4" s="542">
        <v>1.0069999999999999</v>
      </c>
      <c r="E4" s="542">
        <v>1</v>
      </c>
      <c r="F4" s="543">
        <v>13989257</v>
      </c>
      <c r="G4" s="542">
        <v>1.002</v>
      </c>
      <c r="H4" s="542">
        <v>1</v>
      </c>
      <c r="I4" s="543">
        <v>23822990</v>
      </c>
      <c r="J4" s="542">
        <v>1.0089999999999999</v>
      </c>
      <c r="K4" s="544">
        <v>1</v>
      </c>
    </row>
    <row r="5" spans="1:11" s="13" customFormat="1" ht="19.5" customHeight="1" x14ac:dyDescent="0.15">
      <c r="A5" s="545"/>
      <c r="B5" s="546" t="s">
        <v>737</v>
      </c>
      <c r="C5" s="230">
        <v>37556550</v>
      </c>
      <c r="D5" s="621"/>
      <c r="E5" s="547"/>
      <c r="F5" s="221">
        <v>13955407</v>
      </c>
      <c r="G5" s="621"/>
      <c r="H5" s="547"/>
      <c r="I5" s="221">
        <v>23601143</v>
      </c>
      <c r="J5" s="547"/>
      <c r="K5" s="548"/>
    </row>
    <row r="6" spans="1:11" s="13" customFormat="1" ht="19.5" customHeight="1" x14ac:dyDescent="0.15">
      <c r="A6" s="539" t="s">
        <v>192</v>
      </c>
      <c r="B6" s="620" t="s">
        <v>749</v>
      </c>
      <c r="C6" s="541">
        <v>2816716</v>
      </c>
      <c r="D6" s="542">
        <v>1.0069999999999999</v>
      </c>
      <c r="E6" s="542">
        <v>7.3999999999999996E-2</v>
      </c>
      <c r="F6" s="543">
        <v>1409775</v>
      </c>
      <c r="G6" s="542">
        <v>0.99399999999999999</v>
      </c>
      <c r="H6" s="542">
        <v>0.10100000000000001</v>
      </c>
      <c r="I6" s="543">
        <v>1406941</v>
      </c>
      <c r="J6" s="542">
        <v>1.0189999999999999</v>
      </c>
      <c r="K6" s="544">
        <v>5.8999999999999997E-2</v>
      </c>
    </row>
    <row r="7" spans="1:11" s="13" customFormat="1" ht="19.5" customHeight="1" x14ac:dyDescent="0.15">
      <c r="A7" s="545"/>
      <c r="B7" s="546" t="s">
        <v>737</v>
      </c>
      <c r="C7" s="230">
        <v>2798444</v>
      </c>
      <c r="D7" s="621"/>
      <c r="E7" s="547"/>
      <c r="F7" s="221">
        <v>1418188</v>
      </c>
      <c r="G7" s="621"/>
      <c r="H7" s="547"/>
      <c r="I7" s="221">
        <v>1380256</v>
      </c>
      <c r="J7" s="547"/>
      <c r="K7" s="548"/>
    </row>
    <row r="8" spans="1:11" s="13" customFormat="1" ht="19.5" customHeight="1" x14ac:dyDescent="0.15">
      <c r="A8" s="539" t="s">
        <v>85</v>
      </c>
      <c r="B8" s="620" t="s">
        <v>749</v>
      </c>
      <c r="C8" s="541">
        <v>1987716</v>
      </c>
      <c r="D8" s="542">
        <v>1.0369999999999999</v>
      </c>
      <c r="E8" s="542">
        <v>5.2999999999999999E-2</v>
      </c>
      <c r="F8" s="543">
        <v>419037</v>
      </c>
      <c r="G8" s="542">
        <v>1.1850000000000001</v>
      </c>
      <c r="H8" s="542">
        <v>0.03</v>
      </c>
      <c r="I8" s="543">
        <v>1568679</v>
      </c>
      <c r="J8" s="542">
        <v>1.0029999999999999</v>
      </c>
      <c r="K8" s="544">
        <v>6.6000000000000003E-2</v>
      </c>
    </row>
    <row r="9" spans="1:11" s="13" customFormat="1" ht="19.5" customHeight="1" x14ac:dyDescent="0.15">
      <c r="A9" s="545"/>
      <c r="B9" s="546" t="s">
        <v>737</v>
      </c>
      <c r="C9" s="230">
        <v>1916905</v>
      </c>
      <c r="D9" s="621"/>
      <c r="E9" s="547"/>
      <c r="F9" s="221">
        <v>353504</v>
      </c>
      <c r="G9" s="621"/>
      <c r="H9" s="547"/>
      <c r="I9" s="221">
        <v>1563401</v>
      </c>
      <c r="J9" s="547"/>
      <c r="K9" s="548"/>
    </row>
    <row r="10" spans="1:11" s="13" customFormat="1" ht="19.5" customHeight="1" x14ac:dyDescent="0.15">
      <c r="A10" s="539" t="s">
        <v>86</v>
      </c>
      <c r="B10" s="620" t="s">
        <v>749</v>
      </c>
      <c r="C10" s="541">
        <v>9024909</v>
      </c>
      <c r="D10" s="542">
        <v>0.95099999999999996</v>
      </c>
      <c r="E10" s="542">
        <v>0.23899999999999999</v>
      </c>
      <c r="F10" s="543">
        <v>1115648</v>
      </c>
      <c r="G10" s="542">
        <v>0.80900000000000005</v>
      </c>
      <c r="H10" s="542">
        <v>0.08</v>
      </c>
      <c r="I10" s="543">
        <v>7909261</v>
      </c>
      <c r="J10" s="542">
        <v>0.97499999999999998</v>
      </c>
      <c r="K10" s="544">
        <v>0.33200000000000002</v>
      </c>
    </row>
    <row r="11" spans="1:11" s="13" customFormat="1" ht="19.5" customHeight="1" x14ac:dyDescent="0.15">
      <c r="A11" s="545"/>
      <c r="B11" s="546" t="s">
        <v>737</v>
      </c>
      <c r="C11" s="230">
        <v>9492951</v>
      </c>
      <c r="D11" s="621"/>
      <c r="E11" s="547"/>
      <c r="F11" s="221">
        <v>1378249</v>
      </c>
      <c r="G11" s="621"/>
      <c r="H11" s="547"/>
      <c r="I11" s="221">
        <v>8114702</v>
      </c>
      <c r="J11" s="547"/>
      <c r="K11" s="548"/>
    </row>
    <row r="12" spans="1:11" s="13" customFormat="1" ht="19.5" customHeight="1" x14ac:dyDescent="0.15">
      <c r="A12" s="539" t="s">
        <v>87</v>
      </c>
      <c r="B12" s="620" t="s">
        <v>749</v>
      </c>
      <c r="C12" s="541">
        <v>591627</v>
      </c>
      <c r="D12" s="542">
        <v>0.999</v>
      </c>
      <c r="E12" s="542">
        <v>1.6E-2</v>
      </c>
      <c r="F12" s="543">
        <v>200703</v>
      </c>
      <c r="G12" s="542">
        <v>0.96099999999999997</v>
      </c>
      <c r="H12" s="542">
        <v>1.4E-2</v>
      </c>
      <c r="I12" s="543">
        <v>390924</v>
      </c>
      <c r="J12" s="542">
        <v>1.0189999999999999</v>
      </c>
      <c r="K12" s="544">
        <v>1.6E-2</v>
      </c>
    </row>
    <row r="13" spans="1:11" s="13" customFormat="1" ht="19.5" customHeight="1" x14ac:dyDescent="0.15">
      <c r="A13" s="545"/>
      <c r="B13" s="546" t="s">
        <v>737</v>
      </c>
      <c r="C13" s="230">
        <v>592510</v>
      </c>
      <c r="D13" s="621"/>
      <c r="E13" s="547"/>
      <c r="F13" s="221">
        <v>208953</v>
      </c>
      <c r="G13" s="621"/>
      <c r="H13" s="547"/>
      <c r="I13" s="221">
        <v>383557</v>
      </c>
      <c r="J13" s="547"/>
      <c r="K13" s="548"/>
    </row>
    <row r="14" spans="1:11" s="13" customFormat="1" ht="19.5" customHeight="1" x14ac:dyDescent="0.15">
      <c r="A14" s="539" t="s">
        <v>88</v>
      </c>
      <c r="B14" s="620" t="s">
        <v>749</v>
      </c>
      <c r="C14" s="541">
        <v>2376384</v>
      </c>
      <c r="D14" s="542">
        <v>1.1160000000000001</v>
      </c>
      <c r="E14" s="542">
        <v>6.3E-2</v>
      </c>
      <c r="F14" s="543">
        <v>980307</v>
      </c>
      <c r="G14" s="542">
        <v>1.2569999999999999</v>
      </c>
      <c r="H14" s="542">
        <v>7.0000000000000007E-2</v>
      </c>
      <c r="I14" s="543">
        <v>1396077</v>
      </c>
      <c r="J14" s="542">
        <v>1.034</v>
      </c>
      <c r="K14" s="544">
        <v>5.8999999999999997E-2</v>
      </c>
    </row>
    <row r="15" spans="1:11" s="13" customFormat="1" ht="19.5" customHeight="1" x14ac:dyDescent="0.15">
      <c r="A15" s="545"/>
      <c r="B15" s="546" t="s">
        <v>737</v>
      </c>
      <c r="C15" s="230">
        <v>2129867</v>
      </c>
      <c r="D15" s="621"/>
      <c r="E15" s="547"/>
      <c r="F15" s="221">
        <v>779575</v>
      </c>
      <c r="G15" s="621"/>
      <c r="H15" s="547"/>
      <c r="I15" s="221">
        <v>1350292</v>
      </c>
      <c r="J15" s="547"/>
      <c r="K15" s="548"/>
    </row>
    <row r="16" spans="1:11" s="13" customFormat="1" ht="19.5" customHeight="1" x14ac:dyDescent="0.15">
      <c r="A16" s="539" t="s">
        <v>89</v>
      </c>
      <c r="B16" s="620" t="s">
        <v>749</v>
      </c>
      <c r="C16" s="541">
        <v>1231928</v>
      </c>
      <c r="D16" s="542">
        <v>0.98</v>
      </c>
      <c r="E16" s="542">
        <v>3.3000000000000002E-2</v>
      </c>
      <c r="F16" s="543">
        <v>127203</v>
      </c>
      <c r="G16" s="542">
        <v>1.3260000000000001</v>
      </c>
      <c r="H16" s="542">
        <v>8.9999999999999993E-3</v>
      </c>
      <c r="I16" s="543">
        <v>1104725</v>
      </c>
      <c r="J16" s="542">
        <v>0.95199999999999996</v>
      </c>
      <c r="K16" s="544">
        <v>4.5999999999999999E-2</v>
      </c>
    </row>
    <row r="17" spans="1:11" s="13" customFormat="1" ht="19.5" customHeight="1" x14ac:dyDescent="0.15">
      <c r="A17" s="545"/>
      <c r="B17" s="546" t="s">
        <v>737</v>
      </c>
      <c r="C17" s="230">
        <v>1256470</v>
      </c>
      <c r="D17" s="621"/>
      <c r="E17" s="547"/>
      <c r="F17" s="221">
        <v>95954</v>
      </c>
      <c r="G17" s="621"/>
      <c r="H17" s="547"/>
      <c r="I17" s="221">
        <v>1160516</v>
      </c>
      <c r="J17" s="547"/>
      <c r="K17" s="548"/>
    </row>
    <row r="18" spans="1:11" s="13" customFormat="1" ht="19.5" customHeight="1" x14ac:dyDescent="0.15">
      <c r="A18" s="539" t="s">
        <v>90</v>
      </c>
      <c r="B18" s="620" t="s">
        <v>749</v>
      </c>
      <c r="C18" s="541">
        <v>4663622</v>
      </c>
      <c r="D18" s="542">
        <v>1.1279999999999999</v>
      </c>
      <c r="E18" s="542">
        <v>0.123</v>
      </c>
      <c r="F18" s="543">
        <v>1219002</v>
      </c>
      <c r="G18" s="542">
        <v>1.046</v>
      </c>
      <c r="H18" s="542">
        <v>8.6999999999999994E-2</v>
      </c>
      <c r="I18" s="543">
        <v>3444620</v>
      </c>
      <c r="J18" s="542">
        <v>1.1599999999999999</v>
      </c>
      <c r="K18" s="544">
        <v>0.14499999999999999</v>
      </c>
    </row>
    <row r="19" spans="1:11" s="13" customFormat="1" ht="19.5" customHeight="1" x14ac:dyDescent="0.15">
      <c r="A19" s="545"/>
      <c r="B19" s="546" t="s">
        <v>737</v>
      </c>
      <c r="C19" s="230">
        <v>4134405</v>
      </c>
      <c r="D19" s="621"/>
      <c r="E19" s="547"/>
      <c r="F19" s="221">
        <v>1165361</v>
      </c>
      <c r="G19" s="621"/>
      <c r="H19" s="547"/>
      <c r="I19" s="221">
        <v>2969044</v>
      </c>
      <c r="J19" s="547"/>
      <c r="K19" s="548"/>
    </row>
    <row r="20" spans="1:11" s="13" customFormat="1" ht="19.5" customHeight="1" x14ac:dyDescent="0.15">
      <c r="A20" s="539" t="s">
        <v>91</v>
      </c>
      <c r="B20" s="620" t="s">
        <v>749</v>
      </c>
      <c r="C20" s="541">
        <v>14815238</v>
      </c>
      <c r="D20" s="542">
        <v>0.98799999999999999</v>
      </c>
      <c r="E20" s="542">
        <v>0.39200000000000002</v>
      </c>
      <c r="F20" s="543">
        <v>8213475</v>
      </c>
      <c r="G20" s="542">
        <v>0.98799999999999999</v>
      </c>
      <c r="H20" s="542">
        <v>0.58699999999999997</v>
      </c>
      <c r="I20" s="543">
        <v>6601763</v>
      </c>
      <c r="J20" s="542">
        <v>0.98799999999999999</v>
      </c>
      <c r="K20" s="544">
        <v>0.27700000000000002</v>
      </c>
    </row>
    <row r="21" spans="1:11" s="13" customFormat="1" ht="19.5" customHeight="1" x14ac:dyDescent="0.15">
      <c r="A21" s="545"/>
      <c r="B21" s="546" t="s">
        <v>737</v>
      </c>
      <c r="C21" s="230">
        <v>14996415</v>
      </c>
      <c r="D21" s="621"/>
      <c r="E21" s="547"/>
      <c r="F21" s="221">
        <v>8317040</v>
      </c>
      <c r="G21" s="621"/>
      <c r="H21" s="547"/>
      <c r="I21" s="221">
        <v>6679375</v>
      </c>
      <c r="J21" s="547"/>
      <c r="K21" s="548"/>
    </row>
    <row r="22" spans="1:11" s="13" customFormat="1" ht="19.5" customHeight="1" x14ac:dyDescent="0.15">
      <c r="A22" s="539" t="s">
        <v>92</v>
      </c>
      <c r="B22" s="620" t="s">
        <v>749</v>
      </c>
      <c r="C22" s="541">
        <v>304107</v>
      </c>
      <c r="D22" s="542">
        <v>1.2749999999999999</v>
      </c>
      <c r="E22" s="542">
        <v>8.0000000000000002E-3</v>
      </c>
      <c r="F22" s="543">
        <v>304107</v>
      </c>
      <c r="G22" s="542">
        <v>1.2749999999999999</v>
      </c>
      <c r="H22" s="542">
        <v>2.1999999999999999E-2</v>
      </c>
      <c r="I22" s="543" t="s">
        <v>212</v>
      </c>
      <c r="J22" s="542" t="s">
        <v>212</v>
      </c>
      <c r="K22" s="544" t="s">
        <v>212</v>
      </c>
    </row>
    <row r="23" spans="1:11" s="13" customFormat="1" ht="19.5" customHeight="1" x14ac:dyDescent="0.15">
      <c r="A23" s="545"/>
      <c r="B23" s="546" t="s">
        <v>737</v>
      </c>
      <c r="C23" s="230">
        <v>238583</v>
      </c>
      <c r="D23" s="621"/>
      <c r="E23" s="547"/>
      <c r="F23" s="221">
        <v>238583</v>
      </c>
      <c r="G23" s="621"/>
      <c r="H23" s="547"/>
      <c r="I23" s="221" t="s">
        <v>212</v>
      </c>
      <c r="J23" s="547"/>
      <c r="K23" s="548"/>
    </row>
    <row r="24" spans="1:11" x14ac:dyDescent="0.15">
      <c r="A24" s="94"/>
      <c r="B24" s="95"/>
      <c r="C24" s="93"/>
      <c r="D24" s="93"/>
      <c r="E24" s="93"/>
      <c r="F24" s="93"/>
      <c r="G24" s="93"/>
      <c r="H24" s="93"/>
      <c r="I24" s="93"/>
      <c r="J24" s="93"/>
      <c r="K24" s="93"/>
    </row>
  </sheetData>
  <mergeCells count="3">
    <mergeCell ref="C2:E2"/>
    <mergeCell ref="F2:H2"/>
    <mergeCell ref="I2:K2"/>
  </mergeCells>
  <phoneticPr fontId="11"/>
  <pageMargins left="0.78740157480314965" right="0" top="0.59055118110236227" bottom="0.39370078740157483" header="0.39370078740157483" footer="0.19685039370078741"/>
  <pageSetup paperSize="9" scale="98" firstPageNumber="28" orientation="portrait" useFirstPageNumber="1" r:id="rId1"/>
  <headerFooter scaleWithDoc="0" alignWithMargins="0">
    <oddHeader>&amp;L&amp;"ＭＳ Ｐゴシック,太字"&amp;14 13 内貿貨物地域別表</oddHead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CCFFFF"/>
  </sheetPr>
  <dimension ref="A1:AS40"/>
  <sheetViews>
    <sheetView zoomScaleNormal="100" zoomScaleSheetLayoutView="100" workbookViewId="0"/>
  </sheetViews>
  <sheetFormatPr defaultColWidth="1.875" defaultRowHeight="18.95" customHeight="1" x14ac:dyDescent="0.15"/>
  <cols>
    <col min="1" max="45" width="1.875" style="1" customWidth="1"/>
    <col min="46" max="16384" width="1.875" style="1"/>
  </cols>
  <sheetData>
    <row r="1" spans="1:45" ht="19.5" customHeight="1" x14ac:dyDescent="0.15">
      <c r="A1" s="103"/>
      <c r="B1" s="103"/>
      <c r="C1" s="103"/>
      <c r="D1" s="103"/>
      <c r="E1" s="103"/>
      <c r="F1" s="103"/>
      <c r="G1" s="103"/>
      <c r="H1" s="103"/>
      <c r="I1" s="103"/>
      <c r="J1" s="103"/>
      <c r="K1" s="103"/>
      <c r="L1" s="103"/>
      <c r="M1" s="103"/>
      <c r="N1" s="103"/>
      <c r="O1" s="103"/>
      <c r="P1" s="103"/>
      <c r="Q1" s="103"/>
      <c r="R1" s="103"/>
      <c r="S1" s="103"/>
      <c r="T1" s="738" t="s">
        <v>128</v>
      </c>
      <c r="U1" s="738"/>
      <c r="V1" s="738"/>
      <c r="W1" s="738"/>
      <c r="X1" s="738"/>
      <c r="Y1" s="738"/>
      <c r="Z1" s="738"/>
      <c r="AA1" s="738"/>
      <c r="AB1" s="103"/>
      <c r="AC1" s="103"/>
      <c r="AD1" s="103"/>
      <c r="AE1" s="103"/>
      <c r="AF1" s="103"/>
      <c r="AG1" s="103"/>
      <c r="AH1" s="103"/>
      <c r="AI1" s="103"/>
      <c r="AJ1" s="103"/>
      <c r="AK1" s="103"/>
      <c r="AL1" s="103"/>
      <c r="AM1" s="103"/>
      <c r="AN1" s="103"/>
      <c r="AO1" s="103"/>
      <c r="AP1" s="103"/>
      <c r="AQ1" s="103"/>
      <c r="AR1" s="103"/>
      <c r="AS1" s="103"/>
    </row>
    <row r="2" spans="1:45" ht="18.95" customHeight="1" x14ac:dyDescent="0.1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row>
    <row r="3" spans="1:45" ht="18.95" customHeight="1" x14ac:dyDescent="0.15">
      <c r="A3" s="103"/>
      <c r="B3" s="170" t="s">
        <v>142</v>
      </c>
      <c r="C3" s="170"/>
      <c r="D3" s="170" t="s">
        <v>458</v>
      </c>
      <c r="E3" s="170"/>
      <c r="F3" s="170"/>
      <c r="G3" s="170"/>
      <c r="H3" s="170"/>
      <c r="I3" s="170"/>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row>
    <row r="4" spans="1:45" ht="18.95" customHeight="1" x14ac:dyDescent="0.15">
      <c r="A4" s="103"/>
      <c r="B4" s="739">
        <v>1</v>
      </c>
      <c r="C4" s="739"/>
      <c r="D4" s="103"/>
      <c r="E4" s="103" t="s">
        <v>564</v>
      </c>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71"/>
      <c r="AJ4" s="171"/>
      <c r="AK4" s="171"/>
      <c r="AL4" s="171"/>
      <c r="AM4" s="171"/>
      <c r="AN4" s="171"/>
      <c r="AO4" s="171"/>
      <c r="AP4" s="171"/>
      <c r="AQ4" s="172" t="s">
        <v>451</v>
      </c>
      <c r="AR4" s="740">
        <v>1</v>
      </c>
      <c r="AS4" s="740"/>
    </row>
    <row r="5" spans="1:45" ht="18.95" customHeight="1" x14ac:dyDescent="0.15">
      <c r="A5" s="103"/>
      <c r="B5" s="739">
        <v>2</v>
      </c>
      <c r="C5" s="739"/>
      <c r="D5" s="103"/>
      <c r="E5" s="103" t="s">
        <v>143</v>
      </c>
      <c r="F5" s="103"/>
      <c r="G5" s="103"/>
      <c r="H5" s="103"/>
      <c r="I5" s="103"/>
      <c r="J5" s="103"/>
      <c r="K5" s="103"/>
      <c r="L5" s="103"/>
      <c r="M5" s="171"/>
      <c r="N5" s="171"/>
      <c r="O5" s="171"/>
      <c r="P5" s="171"/>
      <c r="Q5" s="171"/>
      <c r="R5" s="171"/>
      <c r="S5" s="171"/>
      <c r="T5" s="171"/>
      <c r="U5" s="171"/>
      <c r="V5" s="171"/>
      <c r="W5" s="171"/>
      <c r="X5" s="171"/>
      <c r="Y5" s="171"/>
      <c r="Z5" s="171"/>
      <c r="AA5" s="171"/>
      <c r="AB5" s="171"/>
      <c r="AC5" s="171"/>
      <c r="AD5" s="171"/>
      <c r="AE5" s="171"/>
      <c r="AF5" s="171"/>
      <c r="AG5" s="171"/>
      <c r="AH5" s="103"/>
      <c r="AI5" s="171"/>
      <c r="AJ5" s="171"/>
      <c r="AK5" s="171"/>
      <c r="AL5" s="171"/>
      <c r="AM5" s="171"/>
      <c r="AN5" s="171"/>
      <c r="AO5" s="171"/>
      <c r="AP5" s="171"/>
      <c r="AQ5" s="172" t="s">
        <v>450</v>
      </c>
      <c r="AR5" s="740">
        <v>7</v>
      </c>
      <c r="AS5" s="740"/>
    </row>
    <row r="6" spans="1:45" ht="18.95" customHeight="1" x14ac:dyDescent="0.15">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740"/>
      <c r="AS6" s="740"/>
    </row>
    <row r="7" spans="1:45" ht="18.95" customHeight="1" x14ac:dyDescent="0.15">
      <c r="A7" s="103"/>
      <c r="B7" s="170" t="s">
        <v>144</v>
      </c>
      <c r="C7" s="170"/>
      <c r="D7" s="170" t="s">
        <v>145</v>
      </c>
      <c r="E7" s="170"/>
      <c r="F7" s="170"/>
      <c r="G7" s="170"/>
      <c r="H7" s="170"/>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740"/>
      <c r="AS7" s="740"/>
    </row>
    <row r="8" spans="1:45" ht="18.95" customHeight="1" x14ac:dyDescent="0.15">
      <c r="A8" s="103"/>
      <c r="B8" s="739">
        <v>1</v>
      </c>
      <c r="C8" s="739"/>
      <c r="D8" s="103"/>
      <c r="E8" s="103" t="s">
        <v>473</v>
      </c>
      <c r="F8" s="103"/>
      <c r="G8" s="103"/>
      <c r="H8" s="103"/>
      <c r="I8" s="103"/>
      <c r="J8" s="103"/>
      <c r="K8" s="103"/>
      <c r="L8" s="103"/>
      <c r="M8" s="103"/>
      <c r="N8" s="103"/>
      <c r="O8" s="171"/>
      <c r="P8" s="171"/>
      <c r="Q8" s="171"/>
      <c r="R8" s="171"/>
      <c r="S8" s="171"/>
      <c r="T8" s="171"/>
      <c r="U8" s="171"/>
      <c r="V8" s="171"/>
      <c r="W8" s="171"/>
      <c r="X8" s="171"/>
      <c r="Y8" s="171"/>
      <c r="Z8" s="171"/>
      <c r="AA8" s="171"/>
      <c r="AB8" s="171"/>
      <c r="AC8" s="171"/>
      <c r="AD8" s="171"/>
      <c r="AE8" s="171"/>
      <c r="AF8" s="171"/>
      <c r="AG8" s="171"/>
      <c r="AH8" s="103"/>
      <c r="AI8" s="171"/>
      <c r="AJ8" s="171"/>
      <c r="AK8" s="171"/>
      <c r="AL8" s="171"/>
      <c r="AM8" s="171"/>
      <c r="AN8" s="171"/>
      <c r="AO8" s="171"/>
      <c r="AP8" s="171"/>
      <c r="AQ8" s="172" t="s">
        <v>451</v>
      </c>
      <c r="AR8" s="740">
        <v>8</v>
      </c>
      <c r="AS8" s="740"/>
    </row>
    <row r="9" spans="1:45" ht="18.95" customHeight="1" x14ac:dyDescent="0.15">
      <c r="A9" s="103"/>
      <c r="B9" s="739">
        <v>2</v>
      </c>
      <c r="C9" s="739"/>
      <c r="D9" s="103"/>
      <c r="E9" s="103" t="s">
        <v>146</v>
      </c>
      <c r="F9" s="103"/>
      <c r="G9" s="103"/>
      <c r="H9" s="103"/>
      <c r="I9" s="103"/>
      <c r="J9" s="103"/>
      <c r="K9" s="103"/>
      <c r="L9" s="103"/>
      <c r="M9" s="103"/>
      <c r="N9" s="103"/>
      <c r="O9" s="171"/>
      <c r="P9" s="171"/>
      <c r="Q9" s="171"/>
      <c r="R9" s="171"/>
      <c r="S9" s="171"/>
      <c r="T9" s="171"/>
      <c r="U9" s="171"/>
      <c r="V9" s="171"/>
      <c r="W9" s="171"/>
      <c r="X9" s="171"/>
      <c r="Y9" s="171"/>
      <c r="Z9" s="171"/>
      <c r="AA9" s="171"/>
      <c r="AB9" s="171"/>
      <c r="AC9" s="171"/>
      <c r="AD9" s="171"/>
      <c r="AE9" s="171"/>
      <c r="AF9" s="171"/>
      <c r="AG9" s="171"/>
      <c r="AH9" s="103"/>
      <c r="AI9" s="171"/>
      <c r="AJ9" s="171"/>
      <c r="AK9" s="171"/>
      <c r="AL9" s="171"/>
      <c r="AM9" s="171"/>
      <c r="AN9" s="171"/>
      <c r="AO9" s="171"/>
      <c r="AP9" s="171"/>
      <c r="AQ9" s="172" t="s">
        <v>451</v>
      </c>
      <c r="AR9" s="740">
        <v>9</v>
      </c>
      <c r="AS9" s="740"/>
    </row>
    <row r="10" spans="1:45" ht="18.95" customHeight="1" x14ac:dyDescent="0.15">
      <c r="A10" s="103"/>
      <c r="B10" s="739">
        <v>3</v>
      </c>
      <c r="C10" s="739"/>
      <c r="D10" s="103"/>
      <c r="E10" s="103" t="s">
        <v>147</v>
      </c>
      <c r="F10" s="103"/>
      <c r="G10" s="103"/>
      <c r="H10" s="103"/>
      <c r="I10" s="103"/>
      <c r="J10" s="103"/>
      <c r="K10" s="103"/>
      <c r="L10" s="103"/>
      <c r="M10" s="103"/>
      <c r="N10" s="103"/>
      <c r="O10" s="103"/>
      <c r="P10" s="103"/>
      <c r="Q10" s="103"/>
      <c r="R10" s="171"/>
      <c r="S10" s="171"/>
      <c r="T10" s="171"/>
      <c r="U10" s="171"/>
      <c r="V10" s="171"/>
      <c r="W10" s="171"/>
      <c r="X10" s="171"/>
      <c r="Y10" s="171"/>
      <c r="Z10" s="171"/>
      <c r="AA10" s="171"/>
      <c r="AB10" s="171"/>
      <c r="AC10" s="171"/>
      <c r="AD10" s="171"/>
      <c r="AE10" s="171"/>
      <c r="AF10" s="171"/>
      <c r="AG10" s="171"/>
      <c r="AH10" s="103"/>
      <c r="AI10" s="171"/>
      <c r="AJ10" s="171"/>
      <c r="AK10" s="171"/>
      <c r="AL10" s="171"/>
      <c r="AM10" s="171"/>
      <c r="AN10" s="171"/>
      <c r="AO10" s="171"/>
      <c r="AP10" s="171"/>
      <c r="AQ10" s="172" t="s">
        <v>453</v>
      </c>
      <c r="AR10" s="740">
        <v>10</v>
      </c>
      <c r="AS10" s="740"/>
    </row>
    <row r="11" spans="1:45" ht="18.95" customHeight="1" x14ac:dyDescent="0.15">
      <c r="A11" s="103"/>
      <c r="B11" s="739">
        <v>4</v>
      </c>
      <c r="C11" s="739"/>
      <c r="D11" s="103"/>
      <c r="E11" s="103" t="s">
        <v>148</v>
      </c>
      <c r="F11" s="103"/>
      <c r="G11" s="103"/>
      <c r="H11" s="103"/>
      <c r="I11" s="103"/>
      <c r="J11" s="103"/>
      <c r="K11" s="103"/>
      <c r="L11" s="103"/>
      <c r="M11" s="103"/>
      <c r="N11" s="171"/>
      <c r="O11" s="171"/>
      <c r="P11" s="171"/>
      <c r="Q11" s="171"/>
      <c r="R11" s="171"/>
      <c r="S11" s="171"/>
      <c r="T11" s="171"/>
      <c r="U11" s="171"/>
      <c r="V11" s="171"/>
      <c r="W11" s="171"/>
      <c r="X11" s="171"/>
      <c r="Y11" s="171"/>
      <c r="Z11" s="171"/>
      <c r="AA11" s="171"/>
      <c r="AB11" s="171"/>
      <c r="AC11" s="171"/>
      <c r="AD11" s="171"/>
      <c r="AE11" s="171"/>
      <c r="AF11" s="171"/>
      <c r="AG11" s="171"/>
      <c r="AH11" s="103"/>
      <c r="AI11" s="171"/>
      <c r="AJ11" s="171"/>
      <c r="AK11" s="171"/>
      <c r="AL11" s="171"/>
      <c r="AM11" s="171"/>
      <c r="AN11" s="171"/>
      <c r="AO11" s="171"/>
      <c r="AP11" s="171"/>
      <c r="AQ11" s="172" t="s">
        <v>450</v>
      </c>
      <c r="AR11" s="740">
        <v>11</v>
      </c>
      <c r="AS11" s="740"/>
    </row>
    <row r="12" spans="1:45" ht="18.95" customHeight="1" x14ac:dyDescent="0.15">
      <c r="A12" s="103"/>
      <c r="B12" s="739">
        <v>5</v>
      </c>
      <c r="C12" s="739"/>
      <c r="D12" s="103"/>
      <c r="E12" s="103" t="s">
        <v>149</v>
      </c>
      <c r="F12" s="103"/>
      <c r="G12" s="103"/>
      <c r="H12" s="103"/>
      <c r="I12" s="103"/>
      <c r="J12" s="103"/>
      <c r="K12" s="103"/>
      <c r="L12" s="103"/>
      <c r="M12" s="103"/>
      <c r="N12" s="103"/>
      <c r="O12" s="171"/>
      <c r="P12" s="171"/>
      <c r="Q12" s="171"/>
      <c r="R12" s="171"/>
      <c r="S12" s="171"/>
      <c r="T12" s="171"/>
      <c r="U12" s="171"/>
      <c r="V12" s="171"/>
      <c r="W12" s="171"/>
      <c r="X12" s="171"/>
      <c r="Y12" s="171"/>
      <c r="Z12" s="171"/>
      <c r="AA12" s="171"/>
      <c r="AB12" s="171"/>
      <c r="AC12" s="171"/>
      <c r="AD12" s="171"/>
      <c r="AE12" s="171"/>
      <c r="AF12" s="171"/>
      <c r="AG12" s="171"/>
      <c r="AH12" s="103"/>
      <c r="AI12" s="171"/>
      <c r="AJ12" s="171"/>
      <c r="AK12" s="171"/>
      <c r="AL12" s="171"/>
      <c r="AM12" s="171"/>
      <c r="AN12" s="171"/>
      <c r="AO12" s="171"/>
      <c r="AP12" s="171"/>
      <c r="AQ12" s="172" t="s">
        <v>451</v>
      </c>
      <c r="AR12" s="740">
        <v>11</v>
      </c>
      <c r="AS12" s="740"/>
    </row>
    <row r="13" spans="1:45" ht="18.95" customHeight="1" x14ac:dyDescent="0.15">
      <c r="A13" s="103"/>
      <c r="B13" s="739">
        <v>6</v>
      </c>
      <c r="C13" s="739"/>
      <c r="D13" s="103"/>
      <c r="E13" s="103" t="s">
        <v>434</v>
      </c>
      <c r="F13" s="103"/>
      <c r="G13" s="103"/>
      <c r="H13" s="103"/>
      <c r="I13" s="103"/>
      <c r="J13" s="103"/>
      <c r="K13" s="103"/>
      <c r="L13" s="103"/>
      <c r="M13" s="103"/>
      <c r="N13" s="103"/>
      <c r="O13" s="103"/>
      <c r="P13" s="103"/>
      <c r="Q13" s="171"/>
      <c r="R13" s="171"/>
      <c r="S13" s="171"/>
      <c r="T13" s="171"/>
      <c r="U13" s="171"/>
      <c r="V13" s="171"/>
      <c r="W13" s="171"/>
      <c r="X13" s="171"/>
      <c r="Y13" s="171"/>
      <c r="Z13" s="171"/>
      <c r="AA13" s="171"/>
      <c r="AB13" s="171"/>
      <c r="AC13" s="171"/>
      <c r="AD13" s="171"/>
      <c r="AE13" s="171"/>
      <c r="AF13" s="171"/>
      <c r="AG13" s="171"/>
      <c r="AH13" s="103"/>
      <c r="AI13" s="171"/>
      <c r="AJ13" s="171"/>
      <c r="AK13" s="171"/>
      <c r="AL13" s="171"/>
      <c r="AM13" s="171"/>
      <c r="AN13" s="171"/>
      <c r="AO13" s="171"/>
      <c r="AP13" s="171"/>
      <c r="AQ13" s="172" t="s">
        <v>449</v>
      </c>
      <c r="AR13" s="740">
        <v>12</v>
      </c>
      <c r="AS13" s="740"/>
    </row>
    <row r="14" spans="1:45" ht="18.95" customHeight="1" x14ac:dyDescent="0.15">
      <c r="A14" s="103"/>
      <c r="B14" s="739">
        <v>7</v>
      </c>
      <c r="C14" s="739"/>
      <c r="D14" s="103"/>
      <c r="E14" s="103" t="s">
        <v>150</v>
      </c>
      <c r="F14" s="103"/>
      <c r="G14" s="103"/>
      <c r="H14" s="103"/>
      <c r="I14" s="103"/>
      <c r="J14" s="103"/>
      <c r="K14" s="103"/>
      <c r="L14" s="103"/>
      <c r="M14" s="103"/>
      <c r="N14" s="103"/>
      <c r="O14" s="103"/>
      <c r="P14" s="103"/>
      <c r="Q14" s="103"/>
      <c r="R14" s="103"/>
      <c r="S14" s="171"/>
      <c r="T14" s="171"/>
      <c r="U14" s="171"/>
      <c r="V14" s="171"/>
      <c r="W14" s="171"/>
      <c r="X14" s="171"/>
      <c r="Y14" s="171"/>
      <c r="Z14" s="171"/>
      <c r="AA14" s="171"/>
      <c r="AB14" s="171"/>
      <c r="AC14" s="171"/>
      <c r="AD14" s="171"/>
      <c r="AE14" s="171"/>
      <c r="AF14" s="171"/>
      <c r="AG14" s="171"/>
      <c r="AH14" s="103"/>
      <c r="AI14" s="171"/>
      <c r="AJ14" s="171"/>
      <c r="AK14" s="171"/>
      <c r="AL14" s="171"/>
      <c r="AM14" s="171"/>
      <c r="AN14" s="171"/>
      <c r="AO14" s="171"/>
      <c r="AP14" s="171"/>
      <c r="AQ14" s="172" t="s">
        <v>448</v>
      </c>
      <c r="AR14" s="740">
        <v>13</v>
      </c>
      <c r="AS14" s="740"/>
    </row>
    <row r="15" spans="1:45" ht="18.95" customHeight="1" x14ac:dyDescent="0.15">
      <c r="A15" s="103"/>
      <c r="B15" s="103"/>
      <c r="C15" s="103"/>
      <c r="D15" s="103"/>
      <c r="E15" s="103" t="s">
        <v>591</v>
      </c>
      <c r="F15" s="103"/>
      <c r="G15" s="103"/>
      <c r="H15" s="103"/>
      <c r="I15" s="103"/>
      <c r="J15" s="103"/>
      <c r="K15" s="103"/>
      <c r="L15" s="103"/>
      <c r="M15" s="103"/>
      <c r="N15" s="103"/>
      <c r="O15" s="103"/>
      <c r="P15" s="103"/>
      <c r="Q15" s="103"/>
      <c r="R15" s="103"/>
      <c r="S15" s="171"/>
      <c r="T15" s="171"/>
      <c r="U15" s="171"/>
      <c r="V15" s="171" t="s">
        <v>592</v>
      </c>
      <c r="W15" s="171"/>
      <c r="X15" s="171"/>
      <c r="Y15" s="171"/>
      <c r="Z15" s="171"/>
      <c r="AA15" s="171"/>
      <c r="AB15" s="171"/>
      <c r="AC15" s="171"/>
      <c r="AD15" s="171"/>
      <c r="AE15" s="171"/>
      <c r="AF15" s="171"/>
      <c r="AG15" s="171"/>
      <c r="AH15" s="103"/>
      <c r="AI15" s="171"/>
      <c r="AJ15" s="171"/>
      <c r="AK15" s="171"/>
      <c r="AL15" s="171"/>
      <c r="AM15" s="171"/>
      <c r="AN15" s="171"/>
      <c r="AO15" s="171"/>
      <c r="AP15" s="171"/>
      <c r="AQ15" s="172" t="s">
        <v>448</v>
      </c>
      <c r="AR15" s="740">
        <v>13</v>
      </c>
      <c r="AS15" s="740"/>
    </row>
    <row r="16" spans="1:45" ht="18.95" customHeight="1" x14ac:dyDescent="0.15">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row>
    <row r="17" spans="1:45" ht="18.95" customHeight="1" x14ac:dyDescent="0.15">
      <c r="A17" s="103"/>
      <c r="B17" s="170" t="s">
        <v>151</v>
      </c>
      <c r="C17" s="170"/>
      <c r="D17" s="170" t="s">
        <v>152</v>
      </c>
      <c r="E17" s="170"/>
      <c r="F17" s="170"/>
      <c r="G17" s="170"/>
      <c r="H17" s="170"/>
      <c r="I17" s="170"/>
      <c r="J17" s="170"/>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740"/>
      <c r="AS17" s="740"/>
    </row>
    <row r="18" spans="1:45" ht="18.95" customHeight="1" x14ac:dyDescent="0.15">
      <c r="A18" s="103"/>
      <c r="B18" s="739">
        <v>1</v>
      </c>
      <c r="C18" s="739"/>
      <c r="D18" s="103"/>
      <c r="E18" s="103" t="s">
        <v>153</v>
      </c>
      <c r="F18" s="103"/>
      <c r="G18" s="103"/>
      <c r="H18" s="103"/>
      <c r="I18" s="103"/>
      <c r="J18" s="103"/>
      <c r="K18" s="103"/>
      <c r="L18" s="103"/>
      <c r="M18" s="103"/>
      <c r="N18" s="103"/>
      <c r="O18" s="103"/>
      <c r="P18" s="103"/>
      <c r="Q18" s="103"/>
      <c r="R18" s="171"/>
      <c r="S18" s="171"/>
      <c r="T18" s="171"/>
      <c r="U18" s="171"/>
      <c r="V18" s="171"/>
      <c r="W18" s="171"/>
      <c r="X18" s="171"/>
      <c r="Y18" s="171"/>
      <c r="Z18" s="171"/>
      <c r="AA18" s="171"/>
      <c r="AB18" s="171"/>
      <c r="AC18" s="171"/>
      <c r="AD18" s="171"/>
      <c r="AE18" s="171"/>
      <c r="AF18" s="171"/>
      <c r="AG18" s="171"/>
      <c r="AH18" s="103"/>
      <c r="AI18" s="171"/>
      <c r="AJ18" s="171"/>
      <c r="AK18" s="171"/>
      <c r="AL18" s="171"/>
      <c r="AM18" s="171"/>
      <c r="AN18" s="171"/>
      <c r="AO18" s="171"/>
      <c r="AP18" s="171"/>
      <c r="AQ18" s="172" t="s">
        <v>452</v>
      </c>
      <c r="AR18" s="740">
        <v>14</v>
      </c>
      <c r="AS18" s="740"/>
    </row>
    <row r="19" spans="1:45" ht="18.95" customHeight="1" x14ac:dyDescent="0.15">
      <c r="A19" s="103"/>
      <c r="B19" s="739">
        <v>2</v>
      </c>
      <c r="C19" s="739"/>
      <c r="D19" s="103"/>
      <c r="E19" s="103" t="s">
        <v>154</v>
      </c>
      <c r="F19" s="103"/>
      <c r="G19" s="103"/>
      <c r="H19" s="103"/>
      <c r="I19" s="103"/>
      <c r="J19" s="103"/>
      <c r="K19" s="103"/>
      <c r="L19" s="103"/>
      <c r="M19" s="103"/>
      <c r="N19" s="103"/>
      <c r="O19" s="103"/>
      <c r="P19" s="103"/>
      <c r="Q19" s="171"/>
      <c r="R19" s="171"/>
      <c r="S19" s="171"/>
      <c r="T19" s="171"/>
      <c r="U19" s="171"/>
      <c r="V19" s="171"/>
      <c r="W19" s="171"/>
      <c r="X19" s="171"/>
      <c r="Y19" s="171"/>
      <c r="Z19" s="171"/>
      <c r="AA19" s="171"/>
      <c r="AB19" s="171"/>
      <c r="AC19" s="171"/>
      <c r="AD19" s="171"/>
      <c r="AE19" s="171"/>
      <c r="AF19" s="171"/>
      <c r="AG19" s="171"/>
      <c r="AH19" s="103"/>
      <c r="AI19" s="171"/>
      <c r="AJ19" s="171"/>
      <c r="AK19" s="171"/>
      <c r="AL19" s="171"/>
      <c r="AM19" s="171"/>
      <c r="AN19" s="171"/>
      <c r="AO19" s="171"/>
      <c r="AP19" s="171"/>
      <c r="AQ19" s="172" t="s">
        <v>449</v>
      </c>
      <c r="AR19" s="740">
        <v>15</v>
      </c>
      <c r="AS19" s="740"/>
    </row>
    <row r="20" spans="1:45" ht="18.95" customHeight="1" x14ac:dyDescent="0.15">
      <c r="A20" s="103"/>
      <c r="B20" s="739">
        <v>3</v>
      </c>
      <c r="C20" s="739"/>
      <c r="D20" s="103"/>
      <c r="E20" s="103" t="s">
        <v>155</v>
      </c>
      <c r="F20" s="103"/>
      <c r="G20" s="103"/>
      <c r="H20" s="103"/>
      <c r="I20" s="103"/>
      <c r="J20" s="103"/>
      <c r="K20" s="103"/>
      <c r="L20" s="103"/>
      <c r="M20" s="103"/>
      <c r="N20" s="103"/>
      <c r="O20" s="171"/>
      <c r="P20" s="171"/>
      <c r="Q20" s="171"/>
      <c r="R20" s="171"/>
      <c r="S20" s="171"/>
      <c r="T20" s="171"/>
      <c r="U20" s="171"/>
      <c r="V20" s="171"/>
      <c r="W20" s="171"/>
      <c r="X20" s="171"/>
      <c r="Y20" s="171"/>
      <c r="Z20" s="171"/>
      <c r="AA20" s="171"/>
      <c r="AB20" s="171"/>
      <c r="AC20" s="171"/>
      <c r="AD20" s="171"/>
      <c r="AE20" s="171"/>
      <c r="AF20" s="171"/>
      <c r="AG20" s="171"/>
      <c r="AH20" s="103"/>
      <c r="AI20" s="171"/>
      <c r="AJ20" s="171"/>
      <c r="AK20" s="171"/>
      <c r="AL20" s="171"/>
      <c r="AM20" s="171"/>
      <c r="AN20" s="171"/>
      <c r="AO20" s="171"/>
      <c r="AP20" s="171"/>
      <c r="AQ20" s="172" t="s">
        <v>451</v>
      </c>
      <c r="AR20" s="740">
        <v>16</v>
      </c>
      <c r="AS20" s="740"/>
    </row>
    <row r="21" spans="1:45" ht="18.95" customHeight="1" x14ac:dyDescent="0.15">
      <c r="A21" s="103"/>
      <c r="B21" s="739">
        <v>4</v>
      </c>
      <c r="C21" s="739"/>
      <c r="D21" s="103"/>
      <c r="E21" s="103" t="s">
        <v>156</v>
      </c>
      <c r="F21" s="103"/>
      <c r="G21" s="103"/>
      <c r="H21" s="103"/>
      <c r="I21" s="103"/>
      <c r="J21" s="103"/>
      <c r="K21" s="103"/>
      <c r="L21" s="103"/>
      <c r="M21" s="103"/>
      <c r="N21" s="103"/>
      <c r="O21" s="103"/>
      <c r="P21" s="103"/>
      <c r="Q21" s="103"/>
      <c r="R21" s="171"/>
      <c r="S21" s="171"/>
      <c r="T21" s="171"/>
      <c r="U21" s="171"/>
      <c r="V21" s="171"/>
      <c r="W21" s="171"/>
      <c r="X21" s="171"/>
      <c r="Y21" s="171"/>
      <c r="Z21" s="171"/>
      <c r="AA21" s="171"/>
      <c r="AB21" s="171"/>
      <c r="AC21" s="171"/>
      <c r="AD21" s="171"/>
      <c r="AE21" s="171"/>
      <c r="AF21" s="171"/>
      <c r="AG21" s="171"/>
      <c r="AH21" s="103"/>
      <c r="AI21" s="171"/>
      <c r="AJ21" s="171"/>
      <c r="AK21" s="171"/>
      <c r="AL21" s="171"/>
      <c r="AM21" s="171"/>
      <c r="AN21" s="171"/>
      <c r="AO21" s="171"/>
      <c r="AP21" s="171"/>
      <c r="AQ21" s="172" t="s">
        <v>453</v>
      </c>
      <c r="AR21" s="740">
        <v>17</v>
      </c>
      <c r="AS21" s="740"/>
    </row>
    <row r="22" spans="1:45" ht="18.95" customHeight="1" x14ac:dyDescent="0.15">
      <c r="A22" s="103"/>
      <c r="B22" s="739">
        <v>5</v>
      </c>
      <c r="C22" s="739"/>
      <c r="D22" s="103"/>
      <c r="E22" s="103" t="s">
        <v>157</v>
      </c>
      <c r="F22" s="103"/>
      <c r="G22" s="103"/>
      <c r="H22" s="103"/>
      <c r="I22" s="103"/>
      <c r="J22" s="103"/>
      <c r="K22" s="103"/>
      <c r="L22" s="103"/>
      <c r="M22" s="103"/>
      <c r="N22" s="103"/>
      <c r="O22" s="171"/>
      <c r="P22" s="171"/>
      <c r="Q22" s="171"/>
      <c r="R22" s="171"/>
      <c r="S22" s="171"/>
      <c r="T22" s="171"/>
      <c r="U22" s="171"/>
      <c r="V22" s="171"/>
      <c r="W22" s="171"/>
      <c r="X22" s="171"/>
      <c r="Y22" s="171"/>
      <c r="Z22" s="171"/>
      <c r="AA22" s="171"/>
      <c r="AB22" s="171"/>
      <c r="AC22" s="171"/>
      <c r="AD22" s="171"/>
      <c r="AE22" s="171"/>
      <c r="AF22" s="171"/>
      <c r="AG22" s="171"/>
      <c r="AH22" s="103"/>
      <c r="AI22" s="171"/>
      <c r="AJ22" s="171"/>
      <c r="AK22" s="171"/>
      <c r="AL22" s="171"/>
      <c r="AM22" s="171"/>
      <c r="AN22" s="171"/>
      <c r="AO22" s="171"/>
      <c r="AP22" s="171"/>
      <c r="AQ22" s="172" t="s">
        <v>451</v>
      </c>
      <c r="AR22" s="740">
        <v>18</v>
      </c>
      <c r="AS22" s="740"/>
    </row>
    <row r="23" spans="1:45" ht="18.95" customHeight="1" x14ac:dyDescent="0.15">
      <c r="A23" s="103"/>
      <c r="B23" s="739">
        <v>6</v>
      </c>
      <c r="C23" s="739"/>
      <c r="D23" s="103"/>
      <c r="E23" s="103" t="s">
        <v>158</v>
      </c>
      <c r="F23" s="103"/>
      <c r="G23" s="103"/>
      <c r="H23" s="103"/>
      <c r="I23" s="103"/>
      <c r="J23" s="103"/>
      <c r="K23" s="103"/>
      <c r="L23" s="103"/>
      <c r="M23" s="103"/>
      <c r="N23" s="103"/>
      <c r="O23" s="103"/>
      <c r="P23" s="103"/>
      <c r="Q23" s="171"/>
      <c r="R23" s="171"/>
      <c r="S23" s="171"/>
      <c r="T23" s="171"/>
      <c r="U23" s="171"/>
      <c r="V23" s="171"/>
      <c r="W23" s="171"/>
      <c r="X23" s="171"/>
      <c r="Y23" s="171"/>
      <c r="Z23" s="171"/>
      <c r="AA23" s="171"/>
      <c r="AB23" s="171"/>
      <c r="AC23" s="171"/>
      <c r="AD23" s="171"/>
      <c r="AE23" s="171"/>
      <c r="AF23" s="171"/>
      <c r="AG23" s="171"/>
      <c r="AH23" s="103"/>
      <c r="AI23" s="171"/>
      <c r="AJ23" s="171"/>
      <c r="AK23" s="171"/>
      <c r="AL23" s="171"/>
      <c r="AM23" s="171"/>
      <c r="AN23" s="171"/>
      <c r="AO23" s="171"/>
      <c r="AP23" s="171"/>
      <c r="AQ23" s="172" t="s">
        <v>449</v>
      </c>
      <c r="AR23" s="740">
        <v>19</v>
      </c>
      <c r="AS23" s="740"/>
    </row>
    <row r="24" spans="1:45" ht="18.95" customHeight="1" x14ac:dyDescent="0.15">
      <c r="A24" s="103"/>
      <c r="B24" s="739">
        <v>7</v>
      </c>
      <c r="C24" s="739"/>
      <c r="D24" s="103"/>
      <c r="E24" s="103" t="s">
        <v>159</v>
      </c>
      <c r="F24" s="103"/>
      <c r="G24" s="103"/>
      <c r="H24" s="103"/>
      <c r="I24" s="103"/>
      <c r="J24" s="103"/>
      <c r="K24" s="103"/>
      <c r="L24" s="103"/>
      <c r="M24" s="103"/>
      <c r="N24" s="103"/>
      <c r="O24" s="171"/>
      <c r="P24" s="171"/>
      <c r="Q24" s="171"/>
      <c r="R24" s="171"/>
      <c r="S24" s="171"/>
      <c r="T24" s="171"/>
      <c r="U24" s="171"/>
      <c r="V24" s="171"/>
      <c r="W24" s="171"/>
      <c r="X24" s="171"/>
      <c r="Y24" s="171"/>
      <c r="Z24" s="171"/>
      <c r="AA24" s="171"/>
      <c r="AB24" s="171"/>
      <c r="AC24" s="171"/>
      <c r="AD24" s="171"/>
      <c r="AE24" s="171"/>
      <c r="AF24" s="171"/>
      <c r="AG24" s="171"/>
      <c r="AH24" s="103"/>
      <c r="AI24" s="171"/>
      <c r="AJ24" s="171"/>
      <c r="AK24" s="171"/>
      <c r="AL24" s="171"/>
      <c r="AM24" s="171"/>
      <c r="AN24" s="171"/>
      <c r="AO24" s="171"/>
      <c r="AP24" s="171"/>
      <c r="AQ24" s="172" t="s">
        <v>451</v>
      </c>
      <c r="AR24" s="740">
        <v>20</v>
      </c>
      <c r="AS24" s="740"/>
    </row>
    <row r="25" spans="1:45" ht="18.95" customHeight="1" x14ac:dyDescent="0.15">
      <c r="A25" s="103"/>
      <c r="B25" s="739">
        <v>8</v>
      </c>
      <c r="C25" s="739"/>
      <c r="D25" s="103"/>
      <c r="E25" s="103" t="s">
        <v>160</v>
      </c>
      <c r="F25" s="103"/>
      <c r="G25" s="103"/>
      <c r="H25" s="103"/>
      <c r="I25" s="103"/>
      <c r="J25" s="103"/>
      <c r="K25" s="103"/>
      <c r="L25" s="103"/>
      <c r="M25" s="103"/>
      <c r="N25" s="103"/>
      <c r="O25" s="103"/>
      <c r="P25" s="103"/>
      <c r="Q25" s="103"/>
      <c r="R25" s="103"/>
      <c r="S25" s="103"/>
      <c r="T25" s="171"/>
      <c r="U25" s="171"/>
      <c r="V25" s="171"/>
      <c r="W25" s="171"/>
      <c r="X25" s="171"/>
      <c r="Y25" s="171"/>
      <c r="Z25" s="171"/>
      <c r="AA25" s="171"/>
      <c r="AB25" s="171"/>
      <c r="AC25" s="171"/>
      <c r="AD25" s="171"/>
      <c r="AE25" s="171"/>
      <c r="AF25" s="171"/>
      <c r="AG25" s="171"/>
      <c r="AH25" s="103"/>
      <c r="AI25" s="171"/>
      <c r="AJ25" s="171"/>
      <c r="AK25" s="171"/>
      <c r="AL25" s="171"/>
      <c r="AM25" s="171"/>
      <c r="AN25" s="171"/>
      <c r="AO25" s="171"/>
      <c r="AP25" s="171"/>
      <c r="AQ25" s="172" t="s">
        <v>455</v>
      </c>
      <c r="AR25" s="740">
        <v>21</v>
      </c>
      <c r="AS25" s="740"/>
    </row>
    <row r="26" spans="1:45" ht="18.95" customHeight="1" x14ac:dyDescent="0.15">
      <c r="A26" s="103"/>
      <c r="B26" s="739">
        <v>9</v>
      </c>
      <c r="C26" s="739"/>
      <c r="D26" s="103"/>
      <c r="E26" s="103" t="s">
        <v>161</v>
      </c>
      <c r="F26" s="103"/>
      <c r="G26" s="103"/>
      <c r="H26" s="103"/>
      <c r="I26" s="103"/>
      <c r="J26" s="103"/>
      <c r="K26" s="103"/>
      <c r="L26" s="103"/>
      <c r="M26" s="103"/>
      <c r="N26" s="103"/>
      <c r="O26" s="103"/>
      <c r="P26" s="103"/>
      <c r="Q26" s="103"/>
      <c r="R26" s="103"/>
      <c r="S26" s="103"/>
      <c r="T26" s="103"/>
      <c r="U26" s="103"/>
      <c r="V26" s="103"/>
      <c r="W26" s="103"/>
      <c r="X26" s="103"/>
      <c r="Y26" s="103"/>
      <c r="Z26" s="171"/>
      <c r="AA26" s="171"/>
      <c r="AB26" s="171"/>
      <c r="AC26" s="171"/>
      <c r="AD26" s="171"/>
      <c r="AE26" s="171"/>
      <c r="AF26" s="171"/>
      <c r="AG26" s="171"/>
      <c r="AH26" s="103"/>
      <c r="AI26" s="171"/>
      <c r="AJ26" s="171"/>
      <c r="AK26" s="171"/>
      <c r="AL26" s="171"/>
      <c r="AM26" s="171"/>
      <c r="AN26" s="171"/>
      <c r="AO26" s="171"/>
      <c r="AP26" s="171"/>
      <c r="AQ26" s="172" t="s">
        <v>457</v>
      </c>
      <c r="AR26" s="740">
        <v>22</v>
      </c>
      <c r="AS26" s="740"/>
    </row>
    <row r="27" spans="1:45" ht="18.95" customHeight="1" x14ac:dyDescent="0.15">
      <c r="A27" s="103"/>
      <c r="B27" s="739">
        <v>10</v>
      </c>
      <c r="C27" s="739"/>
      <c r="D27" s="103"/>
      <c r="E27" s="103" t="s">
        <v>162</v>
      </c>
      <c r="F27" s="103"/>
      <c r="G27" s="103"/>
      <c r="H27" s="103"/>
      <c r="I27" s="103"/>
      <c r="J27" s="103"/>
      <c r="K27" s="103"/>
      <c r="L27" s="103"/>
      <c r="M27" s="103"/>
      <c r="N27" s="103"/>
      <c r="O27" s="103"/>
      <c r="P27" s="103"/>
      <c r="Q27" s="103"/>
      <c r="R27" s="103"/>
      <c r="S27" s="103"/>
      <c r="T27" s="103"/>
      <c r="U27" s="103"/>
      <c r="V27" s="171"/>
      <c r="W27" s="171"/>
      <c r="X27" s="171"/>
      <c r="Y27" s="171"/>
      <c r="Z27" s="171"/>
      <c r="AA27" s="171"/>
      <c r="AB27" s="171"/>
      <c r="AC27" s="171"/>
      <c r="AD27" s="171"/>
      <c r="AE27" s="171"/>
      <c r="AF27" s="171"/>
      <c r="AG27" s="171"/>
      <c r="AH27" s="103"/>
      <c r="AI27" s="171"/>
      <c r="AJ27" s="171"/>
      <c r="AK27" s="171"/>
      <c r="AL27" s="171"/>
      <c r="AM27" s="171"/>
      <c r="AN27" s="171"/>
      <c r="AO27" s="171"/>
      <c r="AP27" s="171"/>
      <c r="AQ27" s="172" t="s">
        <v>456</v>
      </c>
      <c r="AR27" s="740">
        <v>23</v>
      </c>
      <c r="AS27" s="740"/>
    </row>
    <row r="28" spans="1:45" ht="18.95" customHeight="1" x14ac:dyDescent="0.15">
      <c r="A28" s="103"/>
      <c r="B28" s="739">
        <v>11</v>
      </c>
      <c r="C28" s="739"/>
      <c r="D28" s="103"/>
      <c r="E28" s="103" t="s">
        <v>474</v>
      </c>
      <c r="F28" s="103"/>
      <c r="G28" s="103"/>
      <c r="H28" s="103"/>
      <c r="I28" s="103"/>
      <c r="J28" s="103"/>
      <c r="K28" s="103"/>
      <c r="L28" s="103"/>
      <c r="M28" s="103"/>
      <c r="N28" s="103"/>
      <c r="O28" s="103"/>
      <c r="P28" s="103"/>
      <c r="Q28" s="103"/>
      <c r="R28" s="103"/>
      <c r="S28" s="103"/>
      <c r="T28" s="103"/>
      <c r="U28" s="103"/>
      <c r="V28" s="171"/>
      <c r="W28" s="171"/>
      <c r="X28" s="171"/>
      <c r="Y28" s="171"/>
      <c r="Z28" s="171"/>
      <c r="AA28" s="171"/>
      <c r="AB28" s="171"/>
      <c r="AC28" s="171"/>
      <c r="AD28" s="171"/>
      <c r="AE28" s="171"/>
      <c r="AF28" s="171"/>
      <c r="AG28" s="171"/>
      <c r="AH28" s="103"/>
      <c r="AI28" s="171"/>
      <c r="AJ28" s="171"/>
      <c r="AK28" s="171"/>
      <c r="AL28" s="171"/>
      <c r="AM28" s="171"/>
      <c r="AN28" s="171"/>
      <c r="AO28" s="171"/>
      <c r="AP28" s="171"/>
      <c r="AQ28" s="172" t="s">
        <v>456</v>
      </c>
      <c r="AR28" s="740">
        <v>25</v>
      </c>
      <c r="AS28" s="740"/>
    </row>
    <row r="29" spans="1:45" ht="18.95" customHeight="1" x14ac:dyDescent="0.15">
      <c r="A29" s="103"/>
      <c r="B29" s="739">
        <v>12</v>
      </c>
      <c r="C29" s="739"/>
      <c r="D29" s="103"/>
      <c r="E29" s="103" t="s">
        <v>433</v>
      </c>
      <c r="F29" s="103"/>
      <c r="G29" s="103"/>
      <c r="H29" s="103"/>
      <c r="I29" s="103"/>
      <c r="J29" s="103"/>
      <c r="K29" s="103"/>
      <c r="L29" s="103"/>
      <c r="M29" s="103"/>
      <c r="N29" s="103"/>
      <c r="O29" s="103"/>
      <c r="P29" s="103"/>
      <c r="Q29" s="103"/>
      <c r="R29" s="103"/>
      <c r="S29" s="171"/>
      <c r="T29" s="171"/>
      <c r="U29" s="171"/>
      <c r="V29" s="171"/>
      <c r="W29" s="171"/>
      <c r="X29" s="171"/>
      <c r="Y29" s="171"/>
      <c r="Z29" s="171"/>
      <c r="AA29" s="171"/>
      <c r="AB29" s="171"/>
      <c r="AC29" s="171"/>
      <c r="AD29" s="171"/>
      <c r="AE29" s="171"/>
      <c r="AF29" s="171"/>
      <c r="AG29" s="171"/>
      <c r="AH29" s="103"/>
      <c r="AI29" s="171"/>
      <c r="AJ29" s="171"/>
      <c r="AK29" s="171"/>
      <c r="AL29" s="171"/>
      <c r="AM29" s="171"/>
      <c r="AN29" s="171"/>
      <c r="AO29" s="171"/>
      <c r="AP29" s="171"/>
      <c r="AQ29" s="172" t="s">
        <v>453</v>
      </c>
      <c r="AR29" s="740">
        <v>27</v>
      </c>
      <c r="AS29" s="740"/>
    </row>
    <row r="30" spans="1:45" ht="18.95" customHeight="1" x14ac:dyDescent="0.15">
      <c r="A30" s="103"/>
      <c r="B30" s="739">
        <v>13</v>
      </c>
      <c r="C30" s="739"/>
      <c r="D30" s="103"/>
      <c r="E30" s="103" t="s">
        <v>163</v>
      </c>
      <c r="F30" s="103"/>
      <c r="G30" s="103"/>
      <c r="H30" s="103"/>
      <c r="I30" s="103"/>
      <c r="J30" s="103"/>
      <c r="K30" s="103"/>
      <c r="L30" s="103"/>
      <c r="M30" s="103"/>
      <c r="N30" s="103"/>
      <c r="O30" s="171"/>
      <c r="P30" s="171"/>
      <c r="Q30" s="171"/>
      <c r="R30" s="171"/>
      <c r="S30" s="171"/>
      <c r="T30" s="171"/>
      <c r="U30" s="171"/>
      <c r="V30" s="171"/>
      <c r="W30" s="171"/>
      <c r="X30" s="171"/>
      <c r="Y30" s="171"/>
      <c r="Z30" s="171"/>
      <c r="AA30" s="171"/>
      <c r="AB30" s="171"/>
      <c r="AC30" s="171"/>
      <c r="AD30" s="171"/>
      <c r="AE30" s="171"/>
      <c r="AF30" s="171"/>
      <c r="AG30" s="171"/>
      <c r="AH30" s="103"/>
      <c r="AI30" s="171"/>
      <c r="AJ30" s="171"/>
      <c r="AK30" s="171"/>
      <c r="AL30" s="171"/>
      <c r="AM30" s="171"/>
      <c r="AN30" s="171"/>
      <c r="AO30" s="171"/>
      <c r="AP30" s="171"/>
      <c r="AQ30" s="172" t="s">
        <v>451</v>
      </c>
      <c r="AR30" s="740">
        <v>28</v>
      </c>
      <c r="AS30" s="740"/>
    </row>
    <row r="31" spans="1:45" ht="18.95" customHeight="1" x14ac:dyDescent="0.15">
      <c r="A31" s="103"/>
      <c r="B31" s="739">
        <v>14</v>
      </c>
      <c r="C31" s="739"/>
      <c r="D31" s="103"/>
      <c r="E31" s="103" t="s">
        <v>475</v>
      </c>
      <c r="F31" s="103"/>
      <c r="G31" s="103"/>
      <c r="H31" s="103"/>
      <c r="I31" s="103"/>
      <c r="J31" s="103"/>
      <c r="K31" s="103"/>
      <c r="L31" s="103"/>
      <c r="M31" s="103"/>
      <c r="N31" s="103"/>
      <c r="O31" s="103"/>
      <c r="P31" s="103"/>
      <c r="Q31" s="103"/>
      <c r="R31" s="103"/>
      <c r="S31" s="103"/>
      <c r="T31" s="171"/>
      <c r="U31" s="171"/>
      <c r="V31" s="171"/>
      <c r="W31" s="171"/>
      <c r="X31" s="171"/>
      <c r="Y31" s="171"/>
      <c r="Z31" s="171"/>
      <c r="AA31" s="171"/>
      <c r="AB31" s="171"/>
      <c r="AC31" s="171"/>
      <c r="AD31" s="171"/>
      <c r="AE31" s="171"/>
      <c r="AF31" s="171"/>
      <c r="AG31" s="171"/>
      <c r="AH31" s="103"/>
      <c r="AI31" s="171"/>
      <c r="AJ31" s="171"/>
      <c r="AK31" s="171"/>
      <c r="AL31" s="171"/>
      <c r="AM31" s="171"/>
      <c r="AN31" s="171"/>
      <c r="AO31" s="171"/>
      <c r="AP31" s="171"/>
      <c r="AQ31" s="172" t="s">
        <v>476</v>
      </c>
      <c r="AR31" s="740">
        <v>29</v>
      </c>
      <c r="AS31" s="740"/>
    </row>
    <row r="32" spans="1:45" ht="18.95" customHeight="1" x14ac:dyDescent="0.15">
      <c r="A32" s="103"/>
      <c r="B32" s="739">
        <v>15</v>
      </c>
      <c r="C32" s="739"/>
      <c r="D32" s="103"/>
      <c r="E32" s="103" t="s">
        <v>164</v>
      </c>
      <c r="F32" s="103"/>
      <c r="G32" s="103"/>
      <c r="H32" s="103"/>
      <c r="I32" s="103"/>
      <c r="J32" s="103"/>
      <c r="K32" s="103"/>
      <c r="L32" s="103"/>
      <c r="M32" s="103"/>
      <c r="N32" s="103"/>
      <c r="O32" s="171"/>
      <c r="P32" s="171"/>
      <c r="Q32" s="171"/>
      <c r="R32" s="171"/>
      <c r="S32" s="171"/>
      <c r="T32" s="171"/>
      <c r="U32" s="171"/>
      <c r="V32" s="171"/>
      <c r="W32" s="171"/>
      <c r="X32" s="171"/>
      <c r="Y32" s="171"/>
      <c r="Z32" s="171"/>
      <c r="AA32" s="171"/>
      <c r="AB32" s="171"/>
      <c r="AC32" s="171"/>
      <c r="AD32" s="171"/>
      <c r="AE32" s="171"/>
      <c r="AF32" s="171"/>
      <c r="AG32" s="171"/>
      <c r="AH32" s="103"/>
      <c r="AI32" s="171"/>
      <c r="AJ32" s="171"/>
      <c r="AK32" s="171"/>
      <c r="AL32" s="171"/>
      <c r="AM32" s="171"/>
      <c r="AN32" s="171"/>
      <c r="AO32" s="171"/>
      <c r="AP32" s="171"/>
      <c r="AQ32" s="172" t="s">
        <v>477</v>
      </c>
      <c r="AR32" s="740">
        <v>30</v>
      </c>
      <c r="AS32" s="740"/>
    </row>
    <row r="33" spans="1:45" ht="18.95" customHeight="1" x14ac:dyDescent="0.15">
      <c r="A33" s="103"/>
      <c r="B33" s="739">
        <v>16</v>
      </c>
      <c r="C33" s="739"/>
      <c r="D33" s="103"/>
      <c r="E33" s="103" t="s">
        <v>165</v>
      </c>
      <c r="F33" s="103"/>
      <c r="G33" s="103"/>
      <c r="H33" s="103"/>
      <c r="I33" s="103"/>
      <c r="J33" s="103"/>
      <c r="K33" s="103"/>
      <c r="L33" s="103"/>
      <c r="M33" s="103"/>
      <c r="N33" s="103"/>
      <c r="O33" s="103"/>
      <c r="P33" s="171"/>
      <c r="Q33" s="171"/>
      <c r="R33" s="171"/>
      <c r="S33" s="171"/>
      <c r="T33" s="171"/>
      <c r="U33" s="171"/>
      <c r="V33" s="171"/>
      <c r="W33" s="171"/>
      <c r="X33" s="171"/>
      <c r="Y33" s="171"/>
      <c r="Z33" s="171"/>
      <c r="AA33" s="171"/>
      <c r="AB33" s="171"/>
      <c r="AC33" s="171"/>
      <c r="AD33" s="171"/>
      <c r="AE33" s="171"/>
      <c r="AF33" s="171"/>
      <c r="AG33" s="171"/>
      <c r="AH33" s="103"/>
      <c r="AI33" s="171"/>
      <c r="AJ33" s="171"/>
      <c r="AK33" s="171"/>
      <c r="AL33" s="171"/>
      <c r="AM33" s="171"/>
      <c r="AN33" s="171"/>
      <c r="AO33" s="171"/>
      <c r="AP33" s="171"/>
      <c r="AQ33" s="172" t="s">
        <v>449</v>
      </c>
      <c r="AR33" s="740">
        <v>31</v>
      </c>
      <c r="AS33" s="740"/>
    </row>
    <row r="34" spans="1:45" ht="18.95" customHeight="1" x14ac:dyDescent="0.15">
      <c r="A34" s="103"/>
      <c r="B34" s="739">
        <v>17</v>
      </c>
      <c r="C34" s="739"/>
      <c r="D34" s="103"/>
      <c r="E34" s="103" t="s">
        <v>432</v>
      </c>
      <c r="F34" s="103"/>
      <c r="G34" s="103"/>
      <c r="H34" s="103"/>
      <c r="I34" s="103"/>
      <c r="J34" s="103"/>
      <c r="K34" s="103"/>
      <c r="L34" s="103"/>
      <c r="M34" s="103"/>
      <c r="N34" s="103"/>
      <c r="O34" s="103"/>
      <c r="P34" s="103"/>
      <c r="Q34" s="103"/>
      <c r="R34" s="171"/>
      <c r="S34" s="171"/>
      <c r="T34" s="171"/>
      <c r="U34" s="171"/>
      <c r="V34" s="171"/>
      <c r="W34" s="171"/>
      <c r="X34" s="171"/>
      <c r="Y34" s="171"/>
      <c r="Z34" s="171"/>
      <c r="AA34" s="171"/>
      <c r="AB34" s="171"/>
      <c r="AC34" s="171"/>
      <c r="AD34" s="171"/>
      <c r="AE34" s="171"/>
      <c r="AF34" s="171"/>
      <c r="AG34" s="171"/>
      <c r="AH34" s="103"/>
      <c r="AI34" s="171"/>
      <c r="AJ34" s="171"/>
      <c r="AK34" s="171"/>
      <c r="AL34" s="171"/>
      <c r="AM34" s="171"/>
      <c r="AN34" s="171"/>
      <c r="AO34" s="171"/>
      <c r="AP34" s="171"/>
      <c r="AQ34" s="172" t="s">
        <v>453</v>
      </c>
      <c r="AR34" s="740">
        <v>32</v>
      </c>
      <c r="AS34" s="740"/>
    </row>
    <row r="35" spans="1:45" ht="18.95" customHeight="1" x14ac:dyDescent="0.15">
      <c r="A35" s="103"/>
      <c r="B35" s="739">
        <v>18</v>
      </c>
      <c r="C35" s="739"/>
      <c r="D35" s="103"/>
      <c r="E35" s="103" t="s">
        <v>132</v>
      </c>
      <c r="F35" s="103"/>
      <c r="G35" s="103"/>
      <c r="H35" s="103"/>
      <c r="I35" s="103"/>
      <c r="J35" s="103"/>
      <c r="K35" s="103"/>
      <c r="L35" s="103"/>
      <c r="M35" s="103"/>
      <c r="N35" s="103"/>
      <c r="O35" s="103"/>
      <c r="P35" s="173"/>
      <c r="Q35" s="173"/>
      <c r="R35" s="173"/>
      <c r="S35" s="173"/>
      <c r="T35" s="173"/>
      <c r="U35" s="173"/>
      <c r="V35" s="173"/>
      <c r="W35" s="173"/>
      <c r="X35" s="173"/>
      <c r="Y35" s="173"/>
      <c r="Z35" s="173"/>
      <c r="AA35" s="173"/>
      <c r="AB35" s="173"/>
      <c r="AC35" s="173"/>
      <c r="AD35" s="173"/>
      <c r="AE35" s="173"/>
      <c r="AF35" s="173"/>
      <c r="AG35" s="173"/>
      <c r="AH35" s="103"/>
      <c r="AI35" s="173"/>
      <c r="AJ35" s="173"/>
      <c r="AK35" s="173"/>
      <c r="AL35" s="173"/>
      <c r="AM35" s="173"/>
      <c r="AN35" s="173"/>
      <c r="AO35" s="173"/>
      <c r="AP35" s="173"/>
      <c r="AQ35" s="172" t="s">
        <v>454</v>
      </c>
      <c r="AR35" s="740">
        <v>33</v>
      </c>
      <c r="AS35" s="740"/>
    </row>
    <row r="36" spans="1:45" ht="18.95" customHeight="1" x14ac:dyDescent="0.15">
      <c r="A36" s="103"/>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row>
    <row r="37" spans="1:45" ht="18.95" customHeight="1" x14ac:dyDescent="0.15">
      <c r="A37" s="103"/>
      <c r="B37" s="170"/>
      <c r="C37" s="170"/>
      <c r="D37" s="170"/>
      <c r="E37" s="170"/>
      <c r="F37" s="170"/>
      <c r="G37" s="170"/>
      <c r="H37" s="170"/>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row>
    <row r="38" spans="1:45" ht="18.95" customHeight="1" x14ac:dyDescent="0.15">
      <c r="A38" s="103"/>
      <c r="B38" s="740"/>
      <c r="C38" s="740"/>
      <c r="D38" s="103"/>
      <c r="E38" s="103"/>
      <c r="F38" s="103"/>
      <c r="G38" s="103"/>
      <c r="H38" s="103"/>
      <c r="I38" s="103"/>
      <c r="J38" s="103"/>
      <c r="K38" s="103"/>
      <c r="L38" s="103"/>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740"/>
      <c r="AS38" s="740"/>
    </row>
    <row r="39" spans="1:45" ht="18.95" customHeight="1" x14ac:dyDescent="0.15">
      <c r="A39" s="103"/>
      <c r="B39" s="740"/>
      <c r="C39" s="740"/>
      <c r="D39" s="103"/>
      <c r="E39" s="103"/>
      <c r="F39" s="103"/>
      <c r="G39" s="103"/>
      <c r="H39" s="103"/>
      <c r="I39" s="103"/>
      <c r="J39" s="103"/>
      <c r="K39" s="103"/>
      <c r="L39" s="103"/>
      <c r="M39" s="103"/>
      <c r="N39" s="103"/>
      <c r="O39" s="103"/>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740"/>
      <c r="AS39" s="740"/>
    </row>
    <row r="40" spans="1:45" ht="18.95" customHeight="1" x14ac:dyDescent="0.15">
      <c r="A40" s="103"/>
      <c r="B40" s="740"/>
      <c r="C40" s="740"/>
      <c r="D40" s="103"/>
      <c r="E40" s="103"/>
      <c r="F40" s="103"/>
      <c r="G40" s="103"/>
      <c r="H40" s="103"/>
      <c r="I40" s="103"/>
      <c r="J40" s="103"/>
      <c r="K40" s="103"/>
      <c r="L40" s="103"/>
      <c r="M40" s="103"/>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740"/>
      <c r="AS40" s="740"/>
    </row>
  </sheetData>
  <mergeCells count="65">
    <mergeCell ref="AR40:AS40"/>
    <mergeCell ref="AR31:AS31"/>
    <mergeCell ref="AR32:AS32"/>
    <mergeCell ref="AR33:AS33"/>
    <mergeCell ref="AR34:AS34"/>
    <mergeCell ref="AR38:AS38"/>
    <mergeCell ref="AR39:AS39"/>
    <mergeCell ref="AR35:AS35"/>
    <mergeCell ref="AR29:AS29"/>
    <mergeCell ref="AR30:AS30"/>
    <mergeCell ref="AR27:AS27"/>
    <mergeCell ref="AR23:AS23"/>
    <mergeCell ref="AR25:AS25"/>
    <mergeCell ref="AR26:AS26"/>
    <mergeCell ref="AR28:AS28"/>
    <mergeCell ref="AR4:AS4"/>
    <mergeCell ref="AR5:AS5"/>
    <mergeCell ref="AR8:AS8"/>
    <mergeCell ref="AR18:AS18"/>
    <mergeCell ref="AR9:AS9"/>
    <mergeCell ref="AR10:AS10"/>
    <mergeCell ref="AR11:AS11"/>
    <mergeCell ref="AR12:AS12"/>
    <mergeCell ref="AR13:AS13"/>
    <mergeCell ref="AR14:AS14"/>
    <mergeCell ref="AR6:AS6"/>
    <mergeCell ref="AR7:AS7"/>
    <mergeCell ref="AR17:AS17"/>
    <mergeCell ref="AR15:AS15"/>
    <mergeCell ref="B40:C40"/>
    <mergeCell ref="B31:C31"/>
    <mergeCell ref="B32:C32"/>
    <mergeCell ref="B33:C33"/>
    <mergeCell ref="B34:C34"/>
    <mergeCell ref="B38:C38"/>
    <mergeCell ref="B39:C39"/>
    <mergeCell ref="B35:C35"/>
    <mergeCell ref="AR19:AS19"/>
    <mergeCell ref="AR20:AS20"/>
    <mergeCell ref="AR21:AS21"/>
    <mergeCell ref="AR22:AS22"/>
    <mergeCell ref="B28:C28"/>
    <mergeCell ref="B19:C19"/>
    <mergeCell ref="B20:C20"/>
    <mergeCell ref="B21:C21"/>
    <mergeCell ref="B22:C22"/>
    <mergeCell ref="AR24:AS24"/>
    <mergeCell ref="B29:C29"/>
    <mergeCell ref="B30:C30"/>
    <mergeCell ref="B27:C27"/>
    <mergeCell ref="B23:C23"/>
    <mergeCell ref="B24:C24"/>
    <mergeCell ref="B25:C25"/>
    <mergeCell ref="B26:C26"/>
    <mergeCell ref="B12:C12"/>
    <mergeCell ref="B13:C13"/>
    <mergeCell ref="B14:C14"/>
    <mergeCell ref="B18:C18"/>
    <mergeCell ref="T1:AA1"/>
    <mergeCell ref="B11:C11"/>
    <mergeCell ref="B10:C10"/>
    <mergeCell ref="B9:C9"/>
    <mergeCell ref="B8:C8"/>
    <mergeCell ref="B5:C5"/>
    <mergeCell ref="B4:C4"/>
  </mergeCells>
  <phoneticPr fontId="11"/>
  <pageMargins left="0.75" right="0.75" top="1" bottom="0.71"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CFF"/>
    <pageSetUpPr fitToPage="1"/>
  </sheetPr>
  <dimension ref="A1:Q17"/>
  <sheetViews>
    <sheetView zoomScaleNormal="100" zoomScaleSheetLayoutView="100" workbookViewId="0"/>
  </sheetViews>
  <sheetFormatPr defaultRowHeight="13.5" x14ac:dyDescent="0.15"/>
  <cols>
    <col min="1" max="1" width="3.625" style="33" customWidth="1"/>
    <col min="2" max="2" width="13.75" style="33" customWidth="1"/>
    <col min="3" max="3" width="10.375" style="33" customWidth="1"/>
    <col min="4" max="4" width="7.5" style="33" bestFit="1" customWidth="1"/>
    <col min="5" max="5" width="12.375" style="33" bestFit="1" customWidth="1"/>
    <col min="6" max="6" width="3.625" style="33" customWidth="1"/>
    <col min="7" max="7" width="13.75" style="33" customWidth="1"/>
    <col min="8" max="8" width="10.375" style="33" customWidth="1"/>
    <col min="9" max="9" width="7.5" style="33" bestFit="1" customWidth="1"/>
    <col min="10" max="10" width="12.375" style="33" bestFit="1" customWidth="1"/>
    <col min="11" max="11" width="0.875" style="33" customWidth="1"/>
    <col min="12" max="256" width="9" style="33"/>
    <col min="257" max="257" width="3.625" style="33" customWidth="1"/>
    <col min="258" max="258" width="12.125" style="33" customWidth="1"/>
    <col min="259" max="259" width="10.375" style="33" customWidth="1"/>
    <col min="260" max="260" width="8.625" style="33" customWidth="1"/>
    <col min="261" max="261" width="11.625" style="33" customWidth="1"/>
    <col min="262" max="262" width="3.625" style="33" customWidth="1"/>
    <col min="263" max="263" width="12.125" style="33" customWidth="1"/>
    <col min="264" max="264" width="10.375" style="33" customWidth="1"/>
    <col min="265" max="265" width="8.625" style="33" customWidth="1"/>
    <col min="266" max="266" width="11.625" style="33" customWidth="1"/>
    <col min="267" max="512" width="9" style="33"/>
    <col min="513" max="513" width="3.625" style="33" customWidth="1"/>
    <col min="514" max="514" width="12.125" style="33" customWidth="1"/>
    <col min="515" max="515" width="10.375" style="33" customWidth="1"/>
    <col min="516" max="516" width="8.625" style="33" customWidth="1"/>
    <col min="517" max="517" width="11.625" style="33" customWidth="1"/>
    <col min="518" max="518" width="3.625" style="33" customWidth="1"/>
    <col min="519" max="519" width="12.125" style="33" customWidth="1"/>
    <col min="520" max="520" width="10.375" style="33" customWidth="1"/>
    <col min="521" max="521" width="8.625" style="33" customWidth="1"/>
    <col min="522" max="522" width="11.625" style="33" customWidth="1"/>
    <col min="523" max="768" width="9" style="33"/>
    <col min="769" max="769" width="3.625" style="33" customWidth="1"/>
    <col min="770" max="770" width="12.125" style="33" customWidth="1"/>
    <col min="771" max="771" width="10.375" style="33" customWidth="1"/>
    <col min="772" max="772" width="8.625" style="33" customWidth="1"/>
    <col min="773" max="773" width="11.625" style="33" customWidth="1"/>
    <col min="774" max="774" width="3.625" style="33" customWidth="1"/>
    <col min="775" max="775" width="12.125" style="33" customWidth="1"/>
    <col min="776" max="776" width="10.375" style="33" customWidth="1"/>
    <col min="777" max="777" width="8.625" style="33" customWidth="1"/>
    <col min="778" max="778" width="11.625" style="33" customWidth="1"/>
    <col min="779" max="1024" width="9" style="33"/>
    <col min="1025" max="1025" width="3.625" style="33" customWidth="1"/>
    <col min="1026" max="1026" width="12.125" style="33" customWidth="1"/>
    <col min="1027" max="1027" width="10.375" style="33" customWidth="1"/>
    <col min="1028" max="1028" width="8.625" style="33" customWidth="1"/>
    <col min="1029" max="1029" width="11.625" style="33" customWidth="1"/>
    <col min="1030" max="1030" width="3.625" style="33" customWidth="1"/>
    <col min="1031" max="1031" width="12.125" style="33" customWidth="1"/>
    <col min="1032" max="1032" width="10.375" style="33" customWidth="1"/>
    <col min="1033" max="1033" width="8.625" style="33" customWidth="1"/>
    <col min="1034" max="1034" width="11.625" style="33" customWidth="1"/>
    <col min="1035" max="1280" width="9" style="33"/>
    <col min="1281" max="1281" width="3.625" style="33" customWidth="1"/>
    <col min="1282" max="1282" width="12.125" style="33" customWidth="1"/>
    <col min="1283" max="1283" width="10.375" style="33" customWidth="1"/>
    <col min="1284" max="1284" width="8.625" style="33" customWidth="1"/>
    <col min="1285" max="1285" width="11.625" style="33" customWidth="1"/>
    <col min="1286" max="1286" width="3.625" style="33" customWidth="1"/>
    <col min="1287" max="1287" width="12.125" style="33" customWidth="1"/>
    <col min="1288" max="1288" width="10.375" style="33" customWidth="1"/>
    <col min="1289" max="1289" width="8.625" style="33" customWidth="1"/>
    <col min="1290" max="1290" width="11.625" style="33" customWidth="1"/>
    <col min="1291" max="1536" width="9" style="33"/>
    <col min="1537" max="1537" width="3.625" style="33" customWidth="1"/>
    <col min="1538" max="1538" width="12.125" style="33" customWidth="1"/>
    <col min="1539" max="1539" width="10.375" style="33" customWidth="1"/>
    <col min="1540" max="1540" width="8.625" style="33" customWidth="1"/>
    <col min="1541" max="1541" width="11.625" style="33" customWidth="1"/>
    <col min="1542" max="1542" width="3.625" style="33" customWidth="1"/>
    <col min="1543" max="1543" width="12.125" style="33" customWidth="1"/>
    <col min="1544" max="1544" width="10.375" style="33" customWidth="1"/>
    <col min="1545" max="1545" width="8.625" style="33" customWidth="1"/>
    <col min="1546" max="1546" width="11.625" style="33" customWidth="1"/>
    <col min="1547" max="1792" width="9" style="33"/>
    <col min="1793" max="1793" width="3.625" style="33" customWidth="1"/>
    <col min="1794" max="1794" width="12.125" style="33" customWidth="1"/>
    <col min="1795" max="1795" width="10.375" style="33" customWidth="1"/>
    <col min="1796" max="1796" width="8.625" style="33" customWidth="1"/>
    <col min="1797" max="1797" width="11.625" style="33" customWidth="1"/>
    <col min="1798" max="1798" width="3.625" style="33" customWidth="1"/>
    <col min="1799" max="1799" width="12.125" style="33" customWidth="1"/>
    <col min="1800" max="1800" width="10.375" style="33" customWidth="1"/>
    <col min="1801" max="1801" width="8.625" style="33" customWidth="1"/>
    <col min="1802" max="1802" width="11.625" style="33" customWidth="1"/>
    <col min="1803" max="2048" width="9" style="33"/>
    <col min="2049" max="2049" width="3.625" style="33" customWidth="1"/>
    <col min="2050" max="2050" width="12.125" style="33" customWidth="1"/>
    <col min="2051" max="2051" width="10.375" style="33" customWidth="1"/>
    <col min="2052" max="2052" width="8.625" style="33" customWidth="1"/>
    <col min="2053" max="2053" width="11.625" style="33" customWidth="1"/>
    <col min="2054" max="2054" width="3.625" style="33" customWidth="1"/>
    <col min="2055" max="2055" width="12.125" style="33" customWidth="1"/>
    <col min="2056" max="2056" width="10.375" style="33" customWidth="1"/>
    <col min="2057" max="2057" width="8.625" style="33" customWidth="1"/>
    <col min="2058" max="2058" width="11.625" style="33" customWidth="1"/>
    <col min="2059" max="2304" width="9" style="33"/>
    <col min="2305" max="2305" width="3.625" style="33" customWidth="1"/>
    <col min="2306" max="2306" width="12.125" style="33" customWidth="1"/>
    <col min="2307" max="2307" width="10.375" style="33" customWidth="1"/>
    <col min="2308" max="2308" width="8.625" style="33" customWidth="1"/>
    <col min="2309" max="2309" width="11.625" style="33" customWidth="1"/>
    <col min="2310" max="2310" width="3.625" style="33" customWidth="1"/>
    <col min="2311" max="2311" width="12.125" style="33" customWidth="1"/>
    <col min="2312" max="2312" width="10.375" style="33" customWidth="1"/>
    <col min="2313" max="2313" width="8.625" style="33" customWidth="1"/>
    <col min="2314" max="2314" width="11.625" style="33" customWidth="1"/>
    <col min="2315" max="2560" width="9" style="33"/>
    <col min="2561" max="2561" width="3.625" style="33" customWidth="1"/>
    <col min="2562" max="2562" width="12.125" style="33" customWidth="1"/>
    <col min="2563" max="2563" width="10.375" style="33" customWidth="1"/>
    <col min="2564" max="2564" width="8.625" style="33" customWidth="1"/>
    <col min="2565" max="2565" width="11.625" style="33" customWidth="1"/>
    <col min="2566" max="2566" width="3.625" style="33" customWidth="1"/>
    <col min="2567" max="2567" width="12.125" style="33" customWidth="1"/>
    <col min="2568" max="2568" width="10.375" style="33" customWidth="1"/>
    <col min="2569" max="2569" width="8.625" style="33" customWidth="1"/>
    <col min="2570" max="2570" width="11.625" style="33" customWidth="1"/>
    <col min="2571" max="2816" width="9" style="33"/>
    <col min="2817" max="2817" width="3.625" style="33" customWidth="1"/>
    <col min="2818" max="2818" width="12.125" style="33" customWidth="1"/>
    <col min="2819" max="2819" width="10.375" style="33" customWidth="1"/>
    <col min="2820" max="2820" width="8.625" style="33" customWidth="1"/>
    <col min="2821" max="2821" width="11.625" style="33" customWidth="1"/>
    <col min="2822" max="2822" width="3.625" style="33" customWidth="1"/>
    <col min="2823" max="2823" width="12.125" style="33" customWidth="1"/>
    <col min="2824" max="2824" width="10.375" style="33" customWidth="1"/>
    <col min="2825" max="2825" width="8.625" style="33" customWidth="1"/>
    <col min="2826" max="2826" width="11.625" style="33" customWidth="1"/>
    <col min="2827" max="3072" width="9" style="33"/>
    <col min="3073" max="3073" width="3.625" style="33" customWidth="1"/>
    <col min="3074" max="3074" width="12.125" style="33" customWidth="1"/>
    <col min="3075" max="3075" width="10.375" style="33" customWidth="1"/>
    <col min="3076" max="3076" width="8.625" style="33" customWidth="1"/>
    <col min="3077" max="3077" width="11.625" style="33" customWidth="1"/>
    <col min="3078" max="3078" width="3.625" style="33" customWidth="1"/>
    <col min="3079" max="3079" width="12.125" style="33" customWidth="1"/>
    <col min="3080" max="3080" width="10.375" style="33" customWidth="1"/>
    <col min="3081" max="3081" width="8.625" style="33" customWidth="1"/>
    <col min="3082" max="3082" width="11.625" style="33" customWidth="1"/>
    <col min="3083" max="3328" width="9" style="33"/>
    <col min="3329" max="3329" width="3.625" style="33" customWidth="1"/>
    <col min="3330" max="3330" width="12.125" style="33" customWidth="1"/>
    <col min="3331" max="3331" width="10.375" style="33" customWidth="1"/>
    <col min="3332" max="3332" width="8.625" style="33" customWidth="1"/>
    <col min="3333" max="3333" width="11.625" style="33" customWidth="1"/>
    <col min="3334" max="3334" width="3.625" style="33" customWidth="1"/>
    <col min="3335" max="3335" width="12.125" style="33" customWidth="1"/>
    <col min="3336" max="3336" width="10.375" style="33" customWidth="1"/>
    <col min="3337" max="3337" width="8.625" style="33" customWidth="1"/>
    <col min="3338" max="3338" width="11.625" style="33" customWidth="1"/>
    <col min="3339" max="3584" width="9" style="33"/>
    <col min="3585" max="3585" width="3.625" style="33" customWidth="1"/>
    <col min="3586" max="3586" width="12.125" style="33" customWidth="1"/>
    <col min="3587" max="3587" width="10.375" style="33" customWidth="1"/>
    <col min="3588" max="3588" width="8.625" style="33" customWidth="1"/>
    <col min="3589" max="3589" width="11.625" style="33" customWidth="1"/>
    <col min="3590" max="3590" width="3.625" style="33" customWidth="1"/>
    <col min="3591" max="3591" width="12.125" style="33" customWidth="1"/>
    <col min="3592" max="3592" width="10.375" style="33" customWidth="1"/>
    <col min="3593" max="3593" width="8.625" style="33" customWidth="1"/>
    <col min="3594" max="3594" width="11.625" style="33" customWidth="1"/>
    <col min="3595" max="3840" width="9" style="33"/>
    <col min="3841" max="3841" width="3.625" style="33" customWidth="1"/>
    <col min="3842" max="3842" width="12.125" style="33" customWidth="1"/>
    <col min="3843" max="3843" width="10.375" style="33" customWidth="1"/>
    <col min="3844" max="3844" width="8.625" style="33" customWidth="1"/>
    <col min="3845" max="3845" width="11.625" style="33" customWidth="1"/>
    <col min="3846" max="3846" width="3.625" style="33" customWidth="1"/>
    <col min="3847" max="3847" width="12.125" style="33" customWidth="1"/>
    <col min="3848" max="3848" width="10.375" style="33" customWidth="1"/>
    <col min="3849" max="3849" width="8.625" style="33" customWidth="1"/>
    <col min="3850" max="3850" width="11.625" style="33" customWidth="1"/>
    <col min="3851" max="4096" width="9" style="33"/>
    <col min="4097" max="4097" width="3.625" style="33" customWidth="1"/>
    <col min="4098" max="4098" width="12.125" style="33" customWidth="1"/>
    <col min="4099" max="4099" width="10.375" style="33" customWidth="1"/>
    <col min="4100" max="4100" width="8.625" style="33" customWidth="1"/>
    <col min="4101" max="4101" width="11.625" style="33" customWidth="1"/>
    <col min="4102" max="4102" width="3.625" style="33" customWidth="1"/>
    <col min="4103" max="4103" width="12.125" style="33" customWidth="1"/>
    <col min="4104" max="4104" width="10.375" style="33" customWidth="1"/>
    <col min="4105" max="4105" width="8.625" style="33" customWidth="1"/>
    <col min="4106" max="4106" width="11.625" style="33" customWidth="1"/>
    <col min="4107" max="4352" width="9" style="33"/>
    <col min="4353" max="4353" width="3.625" style="33" customWidth="1"/>
    <col min="4354" max="4354" width="12.125" style="33" customWidth="1"/>
    <col min="4355" max="4355" width="10.375" style="33" customWidth="1"/>
    <col min="4356" max="4356" width="8.625" style="33" customWidth="1"/>
    <col min="4357" max="4357" width="11.625" style="33" customWidth="1"/>
    <col min="4358" max="4358" width="3.625" style="33" customWidth="1"/>
    <col min="4359" max="4359" width="12.125" style="33" customWidth="1"/>
    <col min="4360" max="4360" width="10.375" style="33" customWidth="1"/>
    <col min="4361" max="4361" width="8.625" style="33" customWidth="1"/>
    <col min="4362" max="4362" width="11.625" style="33" customWidth="1"/>
    <col min="4363" max="4608" width="9" style="33"/>
    <col min="4609" max="4609" width="3.625" style="33" customWidth="1"/>
    <col min="4610" max="4610" width="12.125" style="33" customWidth="1"/>
    <col min="4611" max="4611" width="10.375" style="33" customWidth="1"/>
    <col min="4612" max="4612" width="8.625" style="33" customWidth="1"/>
    <col min="4613" max="4613" width="11.625" style="33" customWidth="1"/>
    <col min="4614" max="4614" width="3.625" style="33" customWidth="1"/>
    <col min="4615" max="4615" width="12.125" style="33" customWidth="1"/>
    <col min="4616" max="4616" width="10.375" style="33" customWidth="1"/>
    <col min="4617" max="4617" width="8.625" style="33" customWidth="1"/>
    <col min="4618" max="4618" width="11.625" style="33" customWidth="1"/>
    <col min="4619" max="4864" width="9" style="33"/>
    <col min="4865" max="4865" width="3.625" style="33" customWidth="1"/>
    <col min="4866" max="4866" width="12.125" style="33" customWidth="1"/>
    <col min="4867" max="4867" width="10.375" style="33" customWidth="1"/>
    <col min="4868" max="4868" width="8.625" style="33" customWidth="1"/>
    <col min="4869" max="4869" width="11.625" style="33" customWidth="1"/>
    <col min="4870" max="4870" width="3.625" style="33" customWidth="1"/>
    <col min="4871" max="4871" width="12.125" style="33" customWidth="1"/>
    <col min="4872" max="4872" width="10.375" style="33" customWidth="1"/>
    <col min="4873" max="4873" width="8.625" style="33" customWidth="1"/>
    <col min="4874" max="4874" width="11.625" style="33" customWidth="1"/>
    <col min="4875" max="5120" width="9" style="33"/>
    <col min="5121" max="5121" width="3.625" style="33" customWidth="1"/>
    <col min="5122" max="5122" width="12.125" style="33" customWidth="1"/>
    <col min="5123" max="5123" width="10.375" style="33" customWidth="1"/>
    <col min="5124" max="5124" width="8.625" style="33" customWidth="1"/>
    <col min="5125" max="5125" width="11.625" style="33" customWidth="1"/>
    <col min="5126" max="5126" width="3.625" style="33" customWidth="1"/>
    <col min="5127" max="5127" width="12.125" style="33" customWidth="1"/>
    <col min="5128" max="5128" width="10.375" style="33" customWidth="1"/>
    <col min="5129" max="5129" width="8.625" style="33" customWidth="1"/>
    <col min="5130" max="5130" width="11.625" style="33" customWidth="1"/>
    <col min="5131" max="5376" width="9" style="33"/>
    <col min="5377" max="5377" width="3.625" style="33" customWidth="1"/>
    <col min="5378" max="5378" width="12.125" style="33" customWidth="1"/>
    <col min="5379" max="5379" width="10.375" style="33" customWidth="1"/>
    <col min="5380" max="5380" width="8.625" style="33" customWidth="1"/>
    <col min="5381" max="5381" width="11.625" style="33" customWidth="1"/>
    <col min="5382" max="5382" width="3.625" style="33" customWidth="1"/>
    <col min="5383" max="5383" width="12.125" style="33" customWidth="1"/>
    <col min="5384" max="5384" width="10.375" style="33" customWidth="1"/>
    <col min="5385" max="5385" width="8.625" style="33" customWidth="1"/>
    <col min="5386" max="5386" width="11.625" style="33" customWidth="1"/>
    <col min="5387" max="5632" width="9" style="33"/>
    <col min="5633" max="5633" width="3.625" style="33" customWidth="1"/>
    <col min="5634" max="5634" width="12.125" style="33" customWidth="1"/>
    <col min="5635" max="5635" width="10.375" style="33" customWidth="1"/>
    <col min="5636" max="5636" width="8.625" style="33" customWidth="1"/>
    <col min="5637" max="5637" width="11.625" style="33" customWidth="1"/>
    <col min="5638" max="5638" width="3.625" style="33" customWidth="1"/>
    <col min="5639" max="5639" width="12.125" style="33" customWidth="1"/>
    <col min="5640" max="5640" width="10.375" style="33" customWidth="1"/>
    <col min="5641" max="5641" width="8.625" style="33" customWidth="1"/>
    <col min="5642" max="5642" width="11.625" style="33" customWidth="1"/>
    <col min="5643" max="5888" width="9" style="33"/>
    <col min="5889" max="5889" width="3.625" style="33" customWidth="1"/>
    <col min="5890" max="5890" width="12.125" style="33" customWidth="1"/>
    <col min="5891" max="5891" width="10.375" style="33" customWidth="1"/>
    <col min="5892" max="5892" width="8.625" style="33" customWidth="1"/>
    <col min="5893" max="5893" width="11.625" style="33" customWidth="1"/>
    <col min="5894" max="5894" width="3.625" style="33" customWidth="1"/>
    <col min="5895" max="5895" width="12.125" style="33" customWidth="1"/>
    <col min="5896" max="5896" width="10.375" style="33" customWidth="1"/>
    <col min="5897" max="5897" width="8.625" style="33" customWidth="1"/>
    <col min="5898" max="5898" width="11.625" style="33" customWidth="1"/>
    <col min="5899" max="6144" width="9" style="33"/>
    <col min="6145" max="6145" width="3.625" style="33" customWidth="1"/>
    <col min="6146" max="6146" width="12.125" style="33" customWidth="1"/>
    <col min="6147" max="6147" width="10.375" style="33" customWidth="1"/>
    <col min="6148" max="6148" width="8.625" style="33" customWidth="1"/>
    <col min="6149" max="6149" width="11.625" style="33" customWidth="1"/>
    <col min="6150" max="6150" width="3.625" style="33" customWidth="1"/>
    <col min="6151" max="6151" width="12.125" style="33" customWidth="1"/>
    <col min="6152" max="6152" width="10.375" style="33" customWidth="1"/>
    <col min="6153" max="6153" width="8.625" style="33" customWidth="1"/>
    <col min="6154" max="6154" width="11.625" style="33" customWidth="1"/>
    <col min="6155" max="6400" width="9" style="33"/>
    <col min="6401" max="6401" width="3.625" style="33" customWidth="1"/>
    <col min="6402" max="6402" width="12.125" style="33" customWidth="1"/>
    <col min="6403" max="6403" width="10.375" style="33" customWidth="1"/>
    <col min="6404" max="6404" width="8.625" style="33" customWidth="1"/>
    <col min="6405" max="6405" width="11.625" style="33" customWidth="1"/>
    <col min="6406" max="6406" width="3.625" style="33" customWidth="1"/>
    <col min="6407" max="6407" width="12.125" style="33" customWidth="1"/>
    <col min="6408" max="6408" width="10.375" style="33" customWidth="1"/>
    <col min="6409" max="6409" width="8.625" style="33" customWidth="1"/>
    <col min="6410" max="6410" width="11.625" style="33" customWidth="1"/>
    <col min="6411" max="6656" width="9" style="33"/>
    <col min="6657" max="6657" width="3.625" style="33" customWidth="1"/>
    <col min="6658" max="6658" width="12.125" style="33" customWidth="1"/>
    <col min="6659" max="6659" width="10.375" style="33" customWidth="1"/>
    <col min="6660" max="6660" width="8.625" style="33" customWidth="1"/>
    <col min="6661" max="6661" width="11.625" style="33" customWidth="1"/>
    <col min="6662" max="6662" width="3.625" style="33" customWidth="1"/>
    <col min="6663" max="6663" width="12.125" style="33" customWidth="1"/>
    <col min="6664" max="6664" width="10.375" style="33" customWidth="1"/>
    <col min="6665" max="6665" width="8.625" style="33" customWidth="1"/>
    <col min="6666" max="6666" width="11.625" style="33" customWidth="1"/>
    <col min="6667" max="6912" width="9" style="33"/>
    <col min="6913" max="6913" width="3.625" style="33" customWidth="1"/>
    <col min="6914" max="6914" width="12.125" style="33" customWidth="1"/>
    <col min="6915" max="6915" width="10.375" style="33" customWidth="1"/>
    <col min="6916" max="6916" width="8.625" style="33" customWidth="1"/>
    <col min="6917" max="6917" width="11.625" style="33" customWidth="1"/>
    <col min="6918" max="6918" width="3.625" style="33" customWidth="1"/>
    <col min="6919" max="6919" width="12.125" style="33" customWidth="1"/>
    <col min="6920" max="6920" width="10.375" style="33" customWidth="1"/>
    <col min="6921" max="6921" width="8.625" style="33" customWidth="1"/>
    <col min="6922" max="6922" width="11.625" style="33" customWidth="1"/>
    <col min="6923" max="7168" width="9" style="33"/>
    <col min="7169" max="7169" width="3.625" style="33" customWidth="1"/>
    <col min="7170" max="7170" width="12.125" style="33" customWidth="1"/>
    <col min="7171" max="7171" width="10.375" style="33" customWidth="1"/>
    <col min="7172" max="7172" width="8.625" style="33" customWidth="1"/>
    <col min="7173" max="7173" width="11.625" style="33" customWidth="1"/>
    <col min="7174" max="7174" width="3.625" style="33" customWidth="1"/>
    <col min="7175" max="7175" width="12.125" style="33" customWidth="1"/>
    <col min="7176" max="7176" width="10.375" style="33" customWidth="1"/>
    <col min="7177" max="7177" width="8.625" style="33" customWidth="1"/>
    <col min="7178" max="7178" width="11.625" style="33" customWidth="1"/>
    <col min="7179" max="7424" width="9" style="33"/>
    <col min="7425" max="7425" width="3.625" style="33" customWidth="1"/>
    <col min="7426" max="7426" width="12.125" style="33" customWidth="1"/>
    <col min="7427" max="7427" width="10.375" style="33" customWidth="1"/>
    <col min="7428" max="7428" width="8.625" style="33" customWidth="1"/>
    <col min="7429" max="7429" width="11.625" style="33" customWidth="1"/>
    <col min="7430" max="7430" width="3.625" style="33" customWidth="1"/>
    <col min="7431" max="7431" width="12.125" style="33" customWidth="1"/>
    <col min="7432" max="7432" width="10.375" style="33" customWidth="1"/>
    <col min="7433" max="7433" width="8.625" style="33" customWidth="1"/>
    <col min="7434" max="7434" width="11.625" style="33" customWidth="1"/>
    <col min="7435" max="7680" width="9" style="33"/>
    <col min="7681" max="7681" width="3.625" style="33" customWidth="1"/>
    <col min="7682" max="7682" width="12.125" style="33" customWidth="1"/>
    <col min="7683" max="7683" width="10.375" style="33" customWidth="1"/>
    <col min="7684" max="7684" width="8.625" style="33" customWidth="1"/>
    <col min="7685" max="7685" width="11.625" style="33" customWidth="1"/>
    <col min="7686" max="7686" width="3.625" style="33" customWidth="1"/>
    <col min="7687" max="7687" width="12.125" style="33" customWidth="1"/>
    <col min="7688" max="7688" width="10.375" style="33" customWidth="1"/>
    <col min="7689" max="7689" width="8.625" style="33" customWidth="1"/>
    <col min="7690" max="7690" width="11.625" style="33" customWidth="1"/>
    <col min="7691" max="7936" width="9" style="33"/>
    <col min="7937" max="7937" width="3.625" style="33" customWidth="1"/>
    <col min="7938" max="7938" width="12.125" style="33" customWidth="1"/>
    <col min="7939" max="7939" width="10.375" style="33" customWidth="1"/>
    <col min="7940" max="7940" width="8.625" style="33" customWidth="1"/>
    <col min="7941" max="7941" width="11.625" style="33" customWidth="1"/>
    <col min="7942" max="7942" width="3.625" style="33" customWidth="1"/>
    <col min="7943" max="7943" width="12.125" style="33" customWidth="1"/>
    <col min="7944" max="7944" width="10.375" style="33" customWidth="1"/>
    <col min="7945" max="7945" width="8.625" style="33" customWidth="1"/>
    <col min="7946" max="7946" width="11.625" style="33" customWidth="1"/>
    <col min="7947" max="8192" width="9" style="33"/>
    <col min="8193" max="8193" width="3.625" style="33" customWidth="1"/>
    <col min="8194" max="8194" width="12.125" style="33" customWidth="1"/>
    <col min="8195" max="8195" width="10.375" style="33" customWidth="1"/>
    <col min="8196" max="8196" width="8.625" style="33" customWidth="1"/>
    <col min="8197" max="8197" width="11.625" style="33" customWidth="1"/>
    <col min="8198" max="8198" width="3.625" style="33" customWidth="1"/>
    <col min="8199" max="8199" width="12.125" style="33" customWidth="1"/>
    <col min="8200" max="8200" width="10.375" style="33" customWidth="1"/>
    <col min="8201" max="8201" width="8.625" style="33" customWidth="1"/>
    <col min="8202" max="8202" width="11.625" style="33" customWidth="1"/>
    <col min="8203" max="8448" width="9" style="33"/>
    <col min="8449" max="8449" width="3.625" style="33" customWidth="1"/>
    <col min="8450" max="8450" width="12.125" style="33" customWidth="1"/>
    <col min="8451" max="8451" width="10.375" style="33" customWidth="1"/>
    <col min="8452" max="8452" width="8.625" style="33" customWidth="1"/>
    <col min="8453" max="8453" width="11.625" style="33" customWidth="1"/>
    <col min="8454" max="8454" width="3.625" style="33" customWidth="1"/>
    <col min="8455" max="8455" width="12.125" style="33" customWidth="1"/>
    <col min="8456" max="8456" width="10.375" style="33" customWidth="1"/>
    <col min="8457" max="8457" width="8.625" style="33" customWidth="1"/>
    <col min="8458" max="8458" width="11.625" style="33" customWidth="1"/>
    <col min="8459" max="8704" width="9" style="33"/>
    <col min="8705" max="8705" width="3.625" style="33" customWidth="1"/>
    <col min="8706" max="8706" width="12.125" style="33" customWidth="1"/>
    <col min="8707" max="8707" width="10.375" style="33" customWidth="1"/>
    <col min="8708" max="8708" width="8.625" style="33" customWidth="1"/>
    <col min="8709" max="8709" width="11.625" style="33" customWidth="1"/>
    <col min="8710" max="8710" width="3.625" style="33" customWidth="1"/>
    <col min="8711" max="8711" width="12.125" style="33" customWidth="1"/>
    <col min="8712" max="8712" width="10.375" style="33" customWidth="1"/>
    <col min="8713" max="8713" width="8.625" style="33" customWidth="1"/>
    <col min="8714" max="8714" width="11.625" style="33" customWidth="1"/>
    <col min="8715" max="8960" width="9" style="33"/>
    <col min="8961" max="8961" width="3.625" style="33" customWidth="1"/>
    <col min="8962" max="8962" width="12.125" style="33" customWidth="1"/>
    <col min="8963" max="8963" width="10.375" style="33" customWidth="1"/>
    <col min="8964" max="8964" width="8.625" style="33" customWidth="1"/>
    <col min="8965" max="8965" width="11.625" style="33" customWidth="1"/>
    <col min="8966" max="8966" width="3.625" style="33" customWidth="1"/>
    <col min="8967" max="8967" width="12.125" style="33" customWidth="1"/>
    <col min="8968" max="8968" width="10.375" style="33" customWidth="1"/>
    <col min="8969" max="8969" width="8.625" style="33" customWidth="1"/>
    <col min="8970" max="8970" width="11.625" style="33" customWidth="1"/>
    <col min="8971" max="9216" width="9" style="33"/>
    <col min="9217" max="9217" width="3.625" style="33" customWidth="1"/>
    <col min="9218" max="9218" width="12.125" style="33" customWidth="1"/>
    <col min="9219" max="9219" width="10.375" style="33" customWidth="1"/>
    <col min="9220" max="9220" width="8.625" style="33" customWidth="1"/>
    <col min="9221" max="9221" width="11.625" style="33" customWidth="1"/>
    <col min="9222" max="9222" width="3.625" style="33" customWidth="1"/>
    <col min="9223" max="9223" width="12.125" style="33" customWidth="1"/>
    <col min="9224" max="9224" width="10.375" style="33" customWidth="1"/>
    <col min="9225" max="9225" width="8.625" style="33" customWidth="1"/>
    <col min="9226" max="9226" width="11.625" style="33" customWidth="1"/>
    <col min="9227" max="9472" width="9" style="33"/>
    <col min="9473" max="9473" width="3.625" style="33" customWidth="1"/>
    <col min="9474" max="9474" width="12.125" style="33" customWidth="1"/>
    <col min="9475" max="9475" width="10.375" style="33" customWidth="1"/>
    <col min="9476" max="9476" width="8.625" style="33" customWidth="1"/>
    <col min="9477" max="9477" width="11.625" style="33" customWidth="1"/>
    <col min="9478" max="9478" width="3.625" style="33" customWidth="1"/>
    <col min="9479" max="9479" width="12.125" style="33" customWidth="1"/>
    <col min="9480" max="9480" width="10.375" style="33" customWidth="1"/>
    <col min="9481" max="9481" width="8.625" style="33" customWidth="1"/>
    <col min="9482" max="9482" width="11.625" style="33" customWidth="1"/>
    <col min="9483" max="9728" width="9" style="33"/>
    <col min="9729" max="9729" width="3.625" style="33" customWidth="1"/>
    <col min="9730" max="9730" width="12.125" style="33" customWidth="1"/>
    <col min="9731" max="9731" width="10.375" style="33" customWidth="1"/>
    <col min="9732" max="9732" width="8.625" style="33" customWidth="1"/>
    <col min="9733" max="9733" width="11.625" style="33" customWidth="1"/>
    <col min="9734" max="9734" width="3.625" style="33" customWidth="1"/>
    <col min="9735" max="9735" width="12.125" style="33" customWidth="1"/>
    <col min="9736" max="9736" width="10.375" style="33" customWidth="1"/>
    <col min="9737" max="9737" width="8.625" style="33" customWidth="1"/>
    <col min="9738" max="9738" width="11.625" style="33" customWidth="1"/>
    <col min="9739" max="9984" width="9" style="33"/>
    <col min="9985" max="9985" width="3.625" style="33" customWidth="1"/>
    <col min="9986" max="9986" width="12.125" style="33" customWidth="1"/>
    <col min="9987" max="9987" width="10.375" style="33" customWidth="1"/>
    <col min="9988" max="9988" width="8.625" style="33" customWidth="1"/>
    <col min="9989" max="9989" width="11.625" style="33" customWidth="1"/>
    <col min="9990" max="9990" width="3.625" style="33" customWidth="1"/>
    <col min="9991" max="9991" width="12.125" style="33" customWidth="1"/>
    <col min="9992" max="9992" width="10.375" style="33" customWidth="1"/>
    <col min="9993" max="9993" width="8.625" style="33" customWidth="1"/>
    <col min="9994" max="9994" width="11.625" style="33" customWidth="1"/>
    <col min="9995" max="10240" width="9" style="33"/>
    <col min="10241" max="10241" width="3.625" style="33" customWidth="1"/>
    <col min="10242" max="10242" width="12.125" style="33" customWidth="1"/>
    <col min="10243" max="10243" width="10.375" style="33" customWidth="1"/>
    <col min="10244" max="10244" width="8.625" style="33" customWidth="1"/>
    <col min="10245" max="10245" width="11.625" style="33" customWidth="1"/>
    <col min="10246" max="10246" width="3.625" style="33" customWidth="1"/>
    <col min="10247" max="10247" width="12.125" style="33" customWidth="1"/>
    <col min="10248" max="10248" width="10.375" style="33" customWidth="1"/>
    <col min="10249" max="10249" width="8.625" style="33" customWidth="1"/>
    <col min="10250" max="10250" width="11.625" style="33" customWidth="1"/>
    <col min="10251" max="10496" width="9" style="33"/>
    <col min="10497" max="10497" width="3.625" style="33" customWidth="1"/>
    <col min="10498" max="10498" width="12.125" style="33" customWidth="1"/>
    <col min="10499" max="10499" width="10.375" style="33" customWidth="1"/>
    <col min="10500" max="10500" width="8.625" style="33" customWidth="1"/>
    <col min="10501" max="10501" width="11.625" style="33" customWidth="1"/>
    <col min="10502" max="10502" width="3.625" style="33" customWidth="1"/>
    <col min="10503" max="10503" width="12.125" style="33" customWidth="1"/>
    <col min="10504" max="10504" width="10.375" style="33" customWidth="1"/>
    <col min="10505" max="10505" width="8.625" style="33" customWidth="1"/>
    <col min="10506" max="10506" width="11.625" style="33" customWidth="1"/>
    <col min="10507" max="10752" width="9" style="33"/>
    <col min="10753" max="10753" width="3.625" style="33" customWidth="1"/>
    <col min="10754" max="10754" width="12.125" style="33" customWidth="1"/>
    <col min="10755" max="10755" width="10.375" style="33" customWidth="1"/>
    <col min="10756" max="10756" width="8.625" style="33" customWidth="1"/>
    <col min="10757" max="10757" width="11.625" style="33" customWidth="1"/>
    <col min="10758" max="10758" width="3.625" style="33" customWidth="1"/>
    <col min="10759" max="10759" width="12.125" style="33" customWidth="1"/>
    <col min="10760" max="10760" width="10.375" style="33" customWidth="1"/>
    <col min="10761" max="10761" width="8.625" style="33" customWidth="1"/>
    <col min="10762" max="10762" width="11.625" style="33" customWidth="1"/>
    <col min="10763" max="11008" width="9" style="33"/>
    <col min="11009" max="11009" width="3.625" style="33" customWidth="1"/>
    <col min="11010" max="11010" width="12.125" style="33" customWidth="1"/>
    <col min="11011" max="11011" width="10.375" style="33" customWidth="1"/>
    <col min="11012" max="11012" width="8.625" style="33" customWidth="1"/>
    <col min="11013" max="11013" width="11.625" style="33" customWidth="1"/>
    <col min="11014" max="11014" width="3.625" style="33" customWidth="1"/>
    <col min="11015" max="11015" width="12.125" style="33" customWidth="1"/>
    <col min="11016" max="11016" width="10.375" style="33" customWidth="1"/>
    <col min="11017" max="11017" width="8.625" style="33" customWidth="1"/>
    <col min="11018" max="11018" width="11.625" style="33" customWidth="1"/>
    <col min="11019" max="11264" width="9" style="33"/>
    <col min="11265" max="11265" width="3.625" style="33" customWidth="1"/>
    <col min="11266" max="11266" width="12.125" style="33" customWidth="1"/>
    <col min="11267" max="11267" width="10.375" style="33" customWidth="1"/>
    <col min="11268" max="11268" width="8.625" style="33" customWidth="1"/>
    <col min="11269" max="11269" width="11.625" style="33" customWidth="1"/>
    <col min="11270" max="11270" width="3.625" style="33" customWidth="1"/>
    <col min="11271" max="11271" width="12.125" style="33" customWidth="1"/>
    <col min="11272" max="11272" width="10.375" style="33" customWidth="1"/>
    <col min="11273" max="11273" width="8.625" style="33" customWidth="1"/>
    <col min="11274" max="11274" width="11.625" style="33" customWidth="1"/>
    <col min="11275" max="11520" width="9" style="33"/>
    <col min="11521" max="11521" width="3.625" style="33" customWidth="1"/>
    <col min="11522" max="11522" width="12.125" style="33" customWidth="1"/>
    <col min="11523" max="11523" width="10.375" style="33" customWidth="1"/>
    <col min="11524" max="11524" width="8.625" style="33" customWidth="1"/>
    <col min="11525" max="11525" width="11.625" style="33" customWidth="1"/>
    <col min="11526" max="11526" width="3.625" style="33" customWidth="1"/>
    <col min="11527" max="11527" width="12.125" style="33" customWidth="1"/>
    <col min="11528" max="11528" width="10.375" style="33" customWidth="1"/>
    <col min="11529" max="11529" width="8.625" style="33" customWidth="1"/>
    <col min="11530" max="11530" width="11.625" style="33" customWidth="1"/>
    <col min="11531" max="11776" width="9" style="33"/>
    <col min="11777" max="11777" width="3.625" style="33" customWidth="1"/>
    <col min="11778" max="11778" width="12.125" style="33" customWidth="1"/>
    <col min="11779" max="11779" width="10.375" style="33" customWidth="1"/>
    <col min="11780" max="11780" width="8.625" style="33" customWidth="1"/>
    <col min="11781" max="11781" width="11.625" style="33" customWidth="1"/>
    <col min="11782" max="11782" width="3.625" style="33" customWidth="1"/>
    <col min="11783" max="11783" width="12.125" style="33" customWidth="1"/>
    <col min="11784" max="11784" width="10.375" style="33" customWidth="1"/>
    <col min="11785" max="11785" width="8.625" style="33" customWidth="1"/>
    <col min="11786" max="11786" width="11.625" style="33" customWidth="1"/>
    <col min="11787" max="12032" width="9" style="33"/>
    <col min="12033" max="12033" width="3.625" style="33" customWidth="1"/>
    <col min="12034" max="12034" width="12.125" style="33" customWidth="1"/>
    <col min="12035" max="12035" width="10.375" style="33" customWidth="1"/>
    <col min="12036" max="12036" width="8.625" style="33" customWidth="1"/>
    <col min="12037" max="12037" width="11.625" style="33" customWidth="1"/>
    <col min="12038" max="12038" width="3.625" style="33" customWidth="1"/>
    <col min="12039" max="12039" width="12.125" style="33" customWidth="1"/>
    <col min="12040" max="12040" width="10.375" style="33" customWidth="1"/>
    <col min="12041" max="12041" width="8.625" style="33" customWidth="1"/>
    <col min="12042" max="12042" width="11.625" style="33" customWidth="1"/>
    <col min="12043" max="12288" width="9" style="33"/>
    <col min="12289" max="12289" width="3.625" style="33" customWidth="1"/>
    <col min="12290" max="12290" width="12.125" style="33" customWidth="1"/>
    <col min="12291" max="12291" width="10.375" style="33" customWidth="1"/>
    <col min="12292" max="12292" width="8.625" style="33" customWidth="1"/>
    <col min="12293" max="12293" width="11.625" style="33" customWidth="1"/>
    <col min="12294" max="12294" width="3.625" style="33" customWidth="1"/>
    <col min="12295" max="12295" width="12.125" style="33" customWidth="1"/>
    <col min="12296" max="12296" width="10.375" style="33" customWidth="1"/>
    <col min="12297" max="12297" width="8.625" style="33" customWidth="1"/>
    <col min="12298" max="12298" width="11.625" style="33" customWidth="1"/>
    <col min="12299" max="12544" width="9" style="33"/>
    <col min="12545" max="12545" width="3.625" style="33" customWidth="1"/>
    <col min="12546" max="12546" width="12.125" style="33" customWidth="1"/>
    <col min="12547" max="12547" width="10.375" style="33" customWidth="1"/>
    <col min="12548" max="12548" width="8.625" style="33" customWidth="1"/>
    <col min="12549" max="12549" width="11.625" style="33" customWidth="1"/>
    <col min="12550" max="12550" width="3.625" style="33" customWidth="1"/>
    <col min="12551" max="12551" width="12.125" style="33" customWidth="1"/>
    <col min="12552" max="12552" width="10.375" style="33" customWidth="1"/>
    <col min="12553" max="12553" width="8.625" style="33" customWidth="1"/>
    <col min="12554" max="12554" width="11.625" style="33" customWidth="1"/>
    <col min="12555" max="12800" width="9" style="33"/>
    <col min="12801" max="12801" width="3.625" style="33" customWidth="1"/>
    <col min="12802" max="12802" width="12.125" style="33" customWidth="1"/>
    <col min="12803" max="12803" width="10.375" style="33" customWidth="1"/>
    <col min="12804" max="12804" width="8.625" style="33" customWidth="1"/>
    <col min="12805" max="12805" width="11.625" style="33" customWidth="1"/>
    <col min="12806" max="12806" width="3.625" style="33" customWidth="1"/>
    <col min="12807" max="12807" width="12.125" style="33" customWidth="1"/>
    <col min="12808" max="12808" width="10.375" style="33" customWidth="1"/>
    <col min="12809" max="12809" width="8.625" style="33" customWidth="1"/>
    <col min="12810" max="12810" width="11.625" style="33" customWidth="1"/>
    <col min="12811" max="13056" width="9" style="33"/>
    <col min="13057" max="13057" width="3.625" style="33" customWidth="1"/>
    <col min="13058" max="13058" width="12.125" style="33" customWidth="1"/>
    <col min="13059" max="13059" width="10.375" style="33" customWidth="1"/>
    <col min="13060" max="13060" width="8.625" style="33" customWidth="1"/>
    <col min="13061" max="13061" width="11.625" style="33" customWidth="1"/>
    <col min="13062" max="13062" width="3.625" style="33" customWidth="1"/>
    <col min="13063" max="13063" width="12.125" style="33" customWidth="1"/>
    <col min="13064" max="13064" width="10.375" style="33" customWidth="1"/>
    <col min="13065" max="13065" width="8.625" style="33" customWidth="1"/>
    <col min="13066" max="13066" width="11.625" style="33" customWidth="1"/>
    <col min="13067" max="13312" width="9" style="33"/>
    <col min="13313" max="13313" width="3.625" style="33" customWidth="1"/>
    <col min="13314" max="13314" width="12.125" style="33" customWidth="1"/>
    <col min="13315" max="13315" width="10.375" style="33" customWidth="1"/>
    <col min="13316" max="13316" width="8.625" style="33" customWidth="1"/>
    <col min="13317" max="13317" width="11.625" style="33" customWidth="1"/>
    <col min="13318" max="13318" width="3.625" style="33" customWidth="1"/>
    <col min="13319" max="13319" width="12.125" style="33" customWidth="1"/>
    <col min="13320" max="13320" width="10.375" style="33" customWidth="1"/>
    <col min="13321" max="13321" width="8.625" style="33" customWidth="1"/>
    <col min="13322" max="13322" width="11.625" style="33" customWidth="1"/>
    <col min="13323" max="13568" width="9" style="33"/>
    <col min="13569" max="13569" width="3.625" style="33" customWidth="1"/>
    <col min="13570" max="13570" width="12.125" style="33" customWidth="1"/>
    <col min="13571" max="13571" width="10.375" style="33" customWidth="1"/>
    <col min="13572" max="13572" width="8.625" style="33" customWidth="1"/>
    <col min="13573" max="13573" width="11.625" style="33" customWidth="1"/>
    <col min="13574" max="13574" width="3.625" style="33" customWidth="1"/>
    <col min="13575" max="13575" width="12.125" style="33" customWidth="1"/>
    <col min="13576" max="13576" width="10.375" style="33" customWidth="1"/>
    <col min="13577" max="13577" width="8.625" style="33" customWidth="1"/>
    <col min="13578" max="13578" width="11.625" style="33" customWidth="1"/>
    <col min="13579" max="13824" width="9" style="33"/>
    <col min="13825" max="13825" width="3.625" style="33" customWidth="1"/>
    <col min="13826" max="13826" width="12.125" style="33" customWidth="1"/>
    <col min="13827" max="13827" width="10.375" style="33" customWidth="1"/>
    <col min="13828" max="13828" width="8.625" style="33" customWidth="1"/>
    <col min="13829" max="13829" width="11.625" style="33" customWidth="1"/>
    <col min="13830" max="13830" width="3.625" style="33" customWidth="1"/>
    <col min="13831" max="13831" width="12.125" style="33" customWidth="1"/>
    <col min="13832" max="13832" width="10.375" style="33" customWidth="1"/>
    <col min="13833" max="13833" width="8.625" style="33" customWidth="1"/>
    <col min="13834" max="13834" width="11.625" style="33" customWidth="1"/>
    <col min="13835" max="14080" width="9" style="33"/>
    <col min="14081" max="14081" width="3.625" style="33" customWidth="1"/>
    <col min="14082" max="14082" width="12.125" style="33" customWidth="1"/>
    <col min="14083" max="14083" width="10.375" style="33" customWidth="1"/>
    <col min="14084" max="14084" width="8.625" style="33" customWidth="1"/>
    <col min="14085" max="14085" width="11.625" style="33" customWidth="1"/>
    <col min="14086" max="14086" width="3.625" style="33" customWidth="1"/>
    <col min="14087" max="14087" width="12.125" style="33" customWidth="1"/>
    <col min="14088" max="14088" width="10.375" style="33" customWidth="1"/>
    <col min="14089" max="14089" width="8.625" style="33" customWidth="1"/>
    <col min="14090" max="14090" width="11.625" style="33" customWidth="1"/>
    <col min="14091" max="14336" width="9" style="33"/>
    <col min="14337" max="14337" width="3.625" style="33" customWidth="1"/>
    <col min="14338" max="14338" width="12.125" style="33" customWidth="1"/>
    <col min="14339" max="14339" width="10.375" style="33" customWidth="1"/>
    <col min="14340" max="14340" width="8.625" style="33" customWidth="1"/>
    <col min="14341" max="14341" width="11.625" style="33" customWidth="1"/>
    <col min="14342" max="14342" width="3.625" style="33" customWidth="1"/>
    <col min="14343" max="14343" width="12.125" style="33" customWidth="1"/>
    <col min="14344" max="14344" width="10.375" style="33" customWidth="1"/>
    <col min="14345" max="14345" width="8.625" style="33" customWidth="1"/>
    <col min="14346" max="14346" width="11.625" style="33" customWidth="1"/>
    <col min="14347" max="14592" width="9" style="33"/>
    <col min="14593" max="14593" width="3.625" style="33" customWidth="1"/>
    <col min="14594" max="14594" width="12.125" style="33" customWidth="1"/>
    <col min="14595" max="14595" width="10.375" style="33" customWidth="1"/>
    <col min="14596" max="14596" width="8.625" style="33" customWidth="1"/>
    <col min="14597" max="14597" width="11.625" style="33" customWidth="1"/>
    <col min="14598" max="14598" width="3.625" style="33" customWidth="1"/>
    <col min="14599" max="14599" width="12.125" style="33" customWidth="1"/>
    <col min="14600" max="14600" width="10.375" style="33" customWidth="1"/>
    <col min="14601" max="14601" width="8.625" style="33" customWidth="1"/>
    <col min="14602" max="14602" width="11.625" style="33" customWidth="1"/>
    <col min="14603" max="14848" width="9" style="33"/>
    <col min="14849" max="14849" width="3.625" style="33" customWidth="1"/>
    <col min="14850" max="14850" width="12.125" style="33" customWidth="1"/>
    <col min="14851" max="14851" width="10.375" style="33" customWidth="1"/>
    <col min="14852" max="14852" width="8.625" style="33" customWidth="1"/>
    <col min="14853" max="14853" width="11.625" style="33" customWidth="1"/>
    <col min="14854" max="14854" width="3.625" style="33" customWidth="1"/>
    <col min="14855" max="14855" width="12.125" style="33" customWidth="1"/>
    <col min="14856" max="14856" width="10.375" style="33" customWidth="1"/>
    <col min="14857" max="14857" width="8.625" style="33" customWidth="1"/>
    <col min="14858" max="14858" width="11.625" style="33" customWidth="1"/>
    <col min="14859" max="15104" width="9" style="33"/>
    <col min="15105" max="15105" width="3.625" style="33" customWidth="1"/>
    <col min="15106" max="15106" width="12.125" style="33" customWidth="1"/>
    <col min="15107" max="15107" width="10.375" style="33" customWidth="1"/>
    <col min="15108" max="15108" width="8.625" style="33" customWidth="1"/>
    <col min="15109" max="15109" width="11.625" style="33" customWidth="1"/>
    <col min="15110" max="15110" width="3.625" style="33" customWidth="1"/>
    <col min="15111" max="15111" width="12.125" style="33" customWidth="1"/>
    <col min="15112" max="15112" width="10.375" style="33" customWidth="1"/>
    <col min="15113" max="15113" width="8.625" style="33" customWidth="1"/>
    <col min="15114" max="15114" width="11.625" style="33" customWidth="1"/>
    <col min="15115" max="15360" width="9" style="33"/>
    <col min="15361" max="15361" width="3.625" style="33" customWidth="1"/>
    <col min="15362" max="15362" width="12.125" style="33" customWidth="1"/>
    <col min="15363" max="15363" width="10.375" style="33" customWidth="1"/>
    <col min="15364" max="15364" width="8.625" style="33" customWidth="1"/>
    <col min="15365" max="15365" width="11.625" style="33" customWidth="1"/>
    <col min="15366" max="15366" width="3.625" style="33" customWidth="1"/>
    <col min="15367" max="15367" width="12.125" style="33" customWidth="1"/>
    <col min="15368" max="15368" width="10.375" style="33" customWidth="1"/>
    <col min="15369" max="15369" width="8.625" style="33" customWidth="1"/>
    <col min="15370" max="15370" width="11.625" style="33" customWidth="1"/>
    <col min="15371" max="15616" width="9" style="33"/>
    <col min="15617" max="15617" width="3.625" style="33" customWidth="1"/>
    <col min="15618" max="15618" width="12.125" style="33" customWidth="1"/>
    <col min="15619" max="15619" width="10.375" style="33" customWidth="1"/>
    <col min="15620" max="15620" width="8.625" style="33" customWidth="1"/>
    <col min="15621" max="15621" width="11.625" style="33" customWidth="1"/>
    <col min="15622" max="15622" width="3.625" style="33" customWidth="1"/>
    <col min="15623" max="15623" width="12.125" style="33" customWidth="1"/>
    <col min="15624" max="15624" width="10.375" style="33" customWidth="1"/>
    <col min="15625" max="15625" width="8.625" style="33" customWidth="1"/>
    <col min="15626" max="15626" width="11.625" style="33" customWidth="1"/>
    <col min="15627" max="15872" width="9" style="33"/>
    <col min="15873" max="15873" width="3.625" style="33" customWidth="1"/>
    <col min="15874" max="15874" width="12.125" style="33" customWidth="1"/>
    <col min="15875" max="15875" width="10.375" style="33" customWidth="1"/>
    <col min="15876" max="15876" width="8.625" style="33" customWidth="1"/>
    <col min="15877" max="15877" width="11.625" style="33" customWidth="1"/>
    <col min="15878" max="15878" width="3.625" style="33" customWidth="1"/>
    <col min="15879" max="15879" width="12.125" style="33" customWidth="1"/>
    <col min="15880" max="15880" width="10.375" style="33" customWidth="1"/>
    <col min="15881" max="15881" width="8.625" style="33" customWidth="1"/>
    <col min="15882" max="15882" width="11.625" style="33" customWidth="1"/>
    <col min="15883" max="16128" width="9" style="33"/>
    <col min="16129" max="16129" width="3.625" style="33" customWidth="1"/>
    <col min="16130" max="16130" width="12.125" style="33" customWidth="1"/>
    <col min="16131" max="16131" width="10.375" style="33" customWidth="1"/>
    <col min="16132" max="16132" width="8.625" style="33" customWidth="1"/>
    <col min="16133" max="16133" width="11.625" style="33" customWidth="1"/>
    <col min="16134" max="16134" width="3.625" style="33" customWidth="1"/>
    <col min="16135" max="16135" width="12.125" style="33" customWidth="1"/>
    <col min="16136" max="16136" width="10.375" style="33" customWidth="1"/>
    <col min="16137" max="16137" width="8.625" style="33" customWidth="1"/>
    <col min="16138" max="16138" width="11.625" style="33" customWidth="1"/>
    <col min="16139" max="16384" width="9" style="33"/>
  </cols>
  <sheetData>
    <row r="1" spans="1:17" x14ac:dyDescent="0.15">
      <c r="A1" s="309"/>
      <c r="B1" s="309"/>
      <c r="C1" s="309"/>
      <c r="D1" s="309"/>
      <c r="E1" s="309"/>
      <c r="F1" s="323"/>
      <c r="G1" s="323"/>
      <c r="H1" s="323"/>
      <c r="I1" s="323"/>
      <c r="J1" s="323"/>
      <c r="K1" s="323"/>
    </row>
    <row r="2" spans="1:17" ht="19.899999999999999" customHeight="1" x14ac:dyDescent="0.15">
      <c r="A2" s="309"/>
      <c r="B2" s="309"/>
      <c r="C2" s="309"/>
      <c r="D2" s="309"/>
      <c r="E2" s="309"/>
      <c r="F2" s="323"/>
      <c r="G2" s="323"/>
      <c r="H2" s="323"/>
      <c r="I2" s="323"/>
      <c r="J2" s="258" t="s">
        <v>431</v>
      </c>
      <c r="K2" s="323"/>
    </row>
    <row r="3" spans="1:17" s="97" customFormat="1" ht="19.149999999999999" customHeight="1" x14ac:dyDescent="0.15">
      <c r="A3" s="622"/>
      <c r="B3" s="623"/>
      <c r="C3" s="623" t="s">
        <v>93</v>
      </c>
      <c r="D3" s="623"/>
      <c r="E3" s="623"/>
      <c r="F3" s="624"/>
      <c r="G3" s="623"/>
      <c r="H3" s="623" t="s">
        <v>94</v>
      </c>
      <c r="I3" s="623"/>
      <c r="J3" s="625"/>
      <c r="K3" s="649"/>
    </row>
    <row r="4" spans="1:17" ht="19.5" customHeight="1" x14ac:dyDescent="0.15">
      <c r="A4" s="854"/>
      <c r="B4" s="626" t="s">
        <v>95</v>
      </c>
      <c r="C4" s="626" t="s">
        <v>217</v>
      </c>
      <c r="D4" s="626" t="s">
        <v>54</v>
      </c>
      <c r="E4" s="627" t="s">
        <v>709</v>
      </c>
      <c r="F4" s="854"/>
      <c r="G4" s="626" t="s">
        <v>95</v>
      </c>
      <c r="H4" s="626" t="s">
        <v>217</v>
      </c>
      <c r="I4" s="626" t="s">
        <v>54</v>
      </c>
      <c r="J4" s="626" t="s">
        <v>709</v>
      </c>
      <c r="K4" s="323"/>
    </row>
    <row r="5" spans="1:17" ht="19.899999999999999" customHeight="1" x14ac:dyDescent="0.15">
      <c r="A5" s="855"/>
      <c r="B5" s="628" t="s">
        <v>241</v>
      </c>
      <c r="C5" s="629">
        <v>1107125</v>
      </c>
      <c r="D5" s="630">
        <v>1</v>
      </c>
      <c r="E5" s="631">
        <v>-74866</v>
      </c>
      <c r="F5" s="855"/>
      <c r="G5" s="632" t="s">
        <v>241</v>
      </c>
      <c r="H5" s="629">
        <v>826724</v>
      </c>
      <c r="I5" s="630">
        <v>1</v>
      </c>
      <c r="J5" s="633">
        <v>-55458</v>
      </c>
      <c r="K5" s="323"/>
    </row>
    <row r="6" spans="1:17" ht="19.899999999999999" customHeight="1" x14ac:dyDescent="0.15">
      <c r="A6" s="634">
        <v>1</v>
      </c>
      <c r="B6" s="635" t="s">
        <v>185</v>
      </c>
      <c r="C6" s="636">
        <v>589872</v>
      </c>
      <c r="D6" s="637">
        <v>0.53300000000000003</v>
      </c>
      <c r="E6" s="638">
        <v>-16087</v>
      </c>
      <c r="F6" s="634">
        <v>1</v>
      </c>
      <c r="G6" s="639" t="s">
        <v>185</v>
      </c>
      <c r="H6" s="636">
        <v>509612</v>
      </c>
      <c r="I6" s="637">
        <v>0.61599999999999999</v>
      </c>
      <c r="J6" s="640">
        <v>-44397</v>
      </c>
      <c r="K6" s="650"/>
      <c r="M6" s="157"/>
      <c r="N6" s="98"/>
      <c r="O6" s="98"/>
      <c r="P6" s="157"/>
      <c r="Q6" s="98"/>
    </row>
    <row r="7" spans="1:17" ht="19.899999999999999" customHeight="1" x14ac:dyDescent="0.15">
      <c r="A7" s="634">
        <v>2</v>
      </c>
      <c r="B7" s="635" t="s">
        <v>74</v>
      </c>
      <c r="C7" s="636">
        <v>81658</v>
      </c>
      <c r="D7" s="637">
        <v>7.3999999999999996E-2</v>
      </c>
      <c r="E7" s="638">
        <v>-5537</v>
      </c>
      <c r="F7" s="634">
        <v>2</v>
      </c>
      <c r="G7" s="639" t="s">
        <v>75</v>
      </c>
      <c r="H7" s="636">
        <v>44570</v>
      </c>
      <c r="I7" s="637">
        <v>5.3999999999999999E-2</v>
      </c>
      <c r="J7" s="640">
        <v>-3090</v>
      </c>
      <c r="K7" s="323"/>
      <c r="M7" s="157"/>
      <c r="N7" s="98"/>
      <c r="O7" s="98"/>
      <c r="P7" s="157"/>
      <c r="Q7" s="98"/>
    </row>
    <row r="8" spans="1:17" ht="19.899999999999999" customHeight="1" x14ac:dyDescent="0.15">
      <c r="A8" s="634">
        <v>3</v>
      </c>
      <c r="B8" s="635" t="s">
        <v>72</v>
      </c>
      <c r="C8" s="636">
        <v>69298</v>
      </c>
      <c r="D8" s="637">
        <v>6.3E-2</v>
      </c>
      <c r="E8" s="638">
        <v>-8771</v>
      </c>
      <c r="F8" s="634">
        <v>3</v>
      </c>
      <c r="G8" s="639" t="s">
        <v>74</v>
      </c>
      <c r="H8" s="636">
        <v>37317</v>
      </c>
      <c r="I8" s="637">
        <v>4.4999999999999998E-2</v>
      </c>
      <c r="J8" s="640">
        <v>3212</v>
      </c>
      <c r="K8" s="323"/>
      <c r="M8" s="157"/>
      <c r="N8" s="98"/>
      <c r="O8" s="98"/>
      <c r="P8" s="157"/>
      <c r="Q8" s="98"/>
    </row>
    <row r="9" spans="1:17" ht="19.899999999999999" customHeight="1" x14ac:dyDescent="0.15">
      <c r="A9" s="634">
        <v>4</v>
      </c>
      <c r="B9" s="635" t="s">
        <v>293</v>
      </c>
      <c r="C9" s="636">
        <v>63038</v>
      </c>
      <c r="D9" s="637">
        <v>5.7000000000000002E-2</v>
      </c>
      <c r="E9" s="638">
        <v>12673</v>
      </c>
      <c r="F9" s="634">
        <v>4</v>
      </c>
      <c r="G9" s="641" t="s">
        <v>30</v>
      </c>
      <c r="H9" s="636">
        <v>33367</v>
      </c>
      <c r="I9" s="637">
        <v>0.04</v>
      </c>
      <c r="J9" s="640">
        <v>-3294</v>
      </c>
      <c r="K9" s="323"/>
      <c r="M9" s="157"/>
      <c r="N9" s="98"/>
      <c r="O9" s="98"/>
      <c r="P9" s="157"/>
      <c r="Q9" s="98"/>
    </row>
    <row r="10" spans="1:17" ht="19.899999999999999" customHeight="1" x14ac:dyDescent="0.15">
      <c r="A10" s="634">
        <v>5</v>
      </c>
      <c r="B10" s="635" t="s">
        <v>15</v>
      </c>
      <c r="C10" s="636">
        <v>31536</v>
      </c>
      <c r="D10" s="637">
        <v>2.8000000000000001E-2</v>
      </c>
      <c r="E10" s="638">
        <v>-867</v>
      </c>
      <c r="F10" s="634">
        <v>5</v>
      </c>
      <c r="G10" s="639" t="s">
        <v>20</v>
      </c>
      <c r="H10" s="636">
        <v>32679</v>
      </c>
      <c r="I10" s="637">
        <v>0.04</v>
      </c>
      <c r="J10" s="640">
        <v>-9670</v>
      </c>
      <c r="K10" s="323"/>
      <c r="M10" s="157"/>
      <c r="N10" s="98"/>
      <c r="O10" s="98"/>
      <c r="P10" s="157"/>
      <c r="Q10" s="98"/>
    </row>
    <row r="11" spans="1:17" ht="19.899999999999999" customHeight="1" x14ac:dyDescent="0.15">
      <c r="A11" s="634">
        <v>6</v>
      </c>
      <c r="B11" s="635" t="s">
        <v>712</v>
      </c>
      <c r="C11" s="636">
        <v>28015</v>
      </c>
      <c r="D11" s="637">
        <v>2.5000000000000001E-2</v>
      </c>
      <c r="E11" s="638">
        <v>-305</v>
      </c>
      <c r="F11" s="634">
        <v>6</v>
      </c>
      <c r="G11" s="639" t="s">
        <v>70</v>
      </c>
      <c r="H11" s="636">
        <v>24315</v>
      </c>
      <c r="I11" s="637">
        <v>2.9000000000000001E-2</v>
      </c>
      <c r="J11" s="640">
        <v>2515</v>
      </c>
      <c r="K11" s="323"/>
      <c r="M11" s="157"/>
      <c r="N11" s="98"/>
      <c r="O11" s="98"/>
      <c r="P11" s="157"/>
      <c r="Q11" s="98"/>
    </row>
    <row r="12" spans="1:17" ht="19.899999999999999" customHeight="1" x14ac:dyDescent="0.15">
      <c r="A12" s="634">
        <v>7</v>
      </c>
      <c r="B12" s="635" t="s">
        <v>313</v>
      </c>
      <c r="C12" s="636">
        <v>23672</v>
      </c>
      <c r="D12" s="637">
        <v>2.1000000000000001E-2</v>
      </c>
      <c r="E12" s="638">
        <v>-9288</v>
      </c>
      <c r="F12" s="634">
        <v>7</v>
      </c>
      <c r="G12" s="642" t="s">
        <v>27</v>
      </c>
      <c r="H12" s="636">
        <v>24210</v>
      </c>
      <c r="I12" s="637">
        <v>2.9000000000000001E-2</v>
      </c>
      <c r="J12" s="640">
        <v>2397</v>
      </c>
      <c r="K12" s="323"/>
      <c r="M12" s="157"/>
      <c r="N12" s="98"/>
      <c r="O12" s="98"/>
      <c r="P12" s="157"/>
      <c r="Q12" s="98"/>
    </row>
    <row r="13" spans="1:17" ht="19.899999999999999" customHeight="1" x14ac:dyDescent="0.15">
      <c r="A13" s="634">
        <v>8</v>
      </c>
      <c r="B13" s="635" t="s">
        <v>186</v>
      </c>
      <c r="C13" s="636">
        <v>22083</v>
      </c>
      <c r="D13" s="637">
        <v>0.02</v>
      </c>
      <c r="E13" s="638">
        <v>-338</v>
      </c>
      <c r="F13" s="634">
        <v>8</v>
      </c>
      <c r="G13" s="639" t="s">
        <v>73</v>
      </c>
      <c r="H13" s="636">
        <v>20947</v>
      </c>
      <c r="I13" s="637">
        <v>2.5000000000000001E-2</v>
      </c>
      <c r="J13" s="640">
        <v>-469</v>
      </c>
      <c r="K13" s="323"/>
      <c r="M13" s="157"/>
      <c r="N13" s="98"/>
      <c r="O13" s="98"/>
      <c r="P13" s="157"/>
      <c r="Q13" s="98"/>
    </row>
    <row r="14" spans="1:17" ht="19.899999999999999" customHeight="1" x14ac:dyDescent="0.15">
      <c r="A14" s="634">
        <v>9</v>
      </c>
      <c r="B14" s="635" t="s">
        <v>75</v>
      </c>
      <c r="C14" s="636">
        <v>15331</v>
      </c>
      <c r="D14" s="637">
        <v>1.4E-2</v>
      </c>
      <c r="E14" s="638">
        <v>-218</v>
      </c>
      <c r="F14" s="634">
        <v>9</v>
      </c>
      <c r="G14" s="639" t="s">
        <v>72</v>
      </c>
      <c r="H14" s="636">
        <v>13682</v>
      </c>
      <c r="I14" s="637">
        <v>1.7000000000000001E-2</v>
      </c>
      <c r="J14" s="640">
        <v>185</v>
      </c>
      <c r="K14" s="323"/>
      <c r="M14" s="157"/>
      <c r="N14" s="98"/>
      <c r="O14" s="98"/>
      <c r="P14" s="157"/>
      <c r="Q14" s="98"/>
    </row>
    <row r="15" spans="1:17" ht="19.899999999999999" customHeight="1" x14ac:dyDescent="0.15">
      <c r="A15" s="634">
        <v>10</v>
      </c>
      <c r="B15" s="635" t="s">
        <v>380</v>
      </c>
      <c r="C15" s="636">
        <v>15100</v>
      </c>
      <c r="D15" s="637">
        <v>1.4E-2</v>
      </c>
      <c r="E15" s="638">
        <v>-2780</v>
      </c>
      <c r="F15" s="634">
        <v>10</v>
      </c>
      <c r="G15" s="639" t="s">
        <v>378</v>
      </c>
      <c r="H15" s="636">
        <v>12639</v>
      </c>
      <c r="I15" s="637">
        <v>1.4999999999999999E-2</v>
      </c>
      <c r="J15" s="640">
        <v>1351</v>
      </c>
      <c r="K15" s="323"/>
      <c r="M15" s="157"/>
      <c r="N15" s="98"/>
      <c r="O15" s="98"/>
      <c r="P15" s="157"/>
      <c r="Q15" s="98"/>
    </row>
    <row r="16" spans="1:17" ht="19.899999999999999" customHeight="1" x14ac:dyDescent="0.15">
      <c r="A16" s="643"/>
      <c r="B16" s="628" t="s">
        <v>184</v>
      </c>
      <c r="C16" s="644">
        <v>167522</v>
      </c>
      <c r="D16" s="645">
        <v>0.151</v>
      </c>
      <c r="E16" s="646">
        <v>-43348</v>
      </c>
      <c r="F16" s="643"/>
      <c r="G16" s="632" t="s">
        <v>184</v>
      </c>
      <c r="H16" s="644">
        <v>73386</v>
      </c>
      <c r="I16" s="645">
        <v>8.8999999999999996E-2</v>
      </c>
      <c r="J16" s="647">
        <v>-4198</v>
      </c>
      <c r="K16" s="323"/>
      <c r="M16" s="157"/>
      <c r="N16" s="98"/>
      <c r="O16" s="98"/>
      <c r="P16" s="157"/>
      <c r="Q16" s="98"/>
    </row>
    <row r="17" spans="1:11" x14ac:dyDescent="0.15">
      <c r="A17" s="648"/>
      <c r="B17" s="648"/>
      <c r="C17" s="648"/>
      <c r="D17" s="648"/>
      <c r="E17" s="648"/>
      <c r="F17" s="648"/>
      <c r="G17" s="648"/>
      <c r="H17" s="648"/>
      <c r="I17" s="648"/>
      <c r="J17" s="648"/>
      <c r="K17" s="323"/>
    </row>
  </sheetData>
  <mergeCells count="2">
    <mergeCell ref="A4:A5"/>
    <mergeCell ref="F4:F5"/>
  </mergeCells>
  <phoneticPr fontId="11"/>
  <pageMargins left="0.78740157480314965" right="0" top="0.59055118110236227" bottom="0.39370078740157483" header="0.39370078740157483" footer="0.19685039370078741"/>
  <pageSetup paperSize="9" scale="98" firstPageNumber="29" orientation="portrait" useFirstPageNumber="1" r:id="rId1"/>
  <headerFooter scaleWithDoc="0" alignWithMargins="0">
    <oddHeader xml:space="preserve">&amp;L&amp;"ＭＳ Ｐゴシック,太字"&amp;14 14 内貿コンテナ主要品種別取扱量(上位10位)&amp;R&amp;"ＭＳ 明朝,標準"
</oddHeader>
    <oddFooter>&amp;C-29-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CFF"/>
    <pageSetUpPr fitToPage="1"/>
  </sheetPr>
  <dimension ref="A1:F27"/>
  <sheetViews>
    <sheetView zoomScaleNormal="100" workbookViewId="0"/>
  </sheetViews>
  <sheetFormatPr defaultRowHeight="12" x14ac:dyDescent="0.15"/>
  <cols>
    <col min="1" max="1" width="5.625" style="67" customWidth="1"/>
    <col min="2" max="2" width="8.75" style="67" customWidth="1"/>
    <col min="3" max="3" width="11.25" style="67" customWidth="1"/>
    <col min="4" max="5" width="12.75" style="67" customWidth="1"/>
    <col min="6" max="256" width="9" style="67"/>
    <col min="257" max="258" width="5.625" style="67" customWidth="1"/>
    <col min="259" max="259" width="6.75" style="67" bestFit="1" customWidth="1"/>
    <col min="260" max="261" width="12.75" style="67" customWidth="1"/>
    <col min="262" max="512" width="9" style="67"/>
    <col min="513" max="514" width="5.625" style="67" customWidth="1"/>
    <col min="515" max="515" width="6.75" style="67" bestFit="1" customWidth="1"/>
    <col min="516" max="517" width="12.75" style="67" customWidth="1"/>
    <col min="518" max="768" width="9" style="67"/>
    <col min="769" max="770" width="5.625" style="67" customWidth="1"/>
    <col min="771" max="771" width="6.75" style="67" bestFit="1" customWidth="1"/>
    <col min="772" max="773" width="12.75" style="67" customWidth="1"/>
    <col min="774" max="1024" width="9" style="67"/>
    <col min="1025" max="1026" width="5.625" style="67" customWidth="1"/>
    <col min="1027" max="1027" width="6.75" style="67" bestFit="1" customWidth="1"/>
    <col min="1028" max="1029" width="12.75" style="67" customWidth="1"/>
    <col min="1030" max="1280" width="9" style="67"/>
    <col min="1281" max="1282" width="5.625" style="67" customWidth="1"/>
    <col min="1283" max="1283" width="6.75" style="67" bestFit="1" customWidth="1"/>
    <col min="1284" max="1285" width="12.75" style="67" customWidth="1"/>
    <col min="1286" max="1536" width="9" style="67"/>
    <col min="1537" max="1538" width="5.625" style="67" customWidth="1"/>
    <col min="1539" max="1539" width="6.75" style="67" bestFit="1" customWidth="1"/>
    <col min="1540" max="1541" width="12.75" style="67" customWidth="1"/>
    <col min="1542" max="1792" width="9" style="67"/>
    <col min="1793" max="1794" width="5.625" style="67" customWidth="1"/>
    <col min="1795" max="1795" width="6.75" style="67" bestFit="1" customWidth="1"/>
    <col min="1796" max="1797" width="12.75" style="67" customWidth="1"/>
    <col min="1798" max="2048" width="9" style="67"/>
    <col min="2049" max="2050" width="5.625" style="67" customWidth="1"/>
    <col min="2051" max="2051" width="6.75" style="67" bestFit="1" customWidth="1"/>
    <col min="2052" max="2053" width="12.75" style="67" customWidth="1"/>
    <col min="2054" max="2304" width="9" style="67"/>
    <col min="2305" max="2306" width="5.625" style="67" customWidth="1"/>
    <col min="2307" max="2307" width="6.75" style="67" bestFit="1" customWidth="1"/>
    <col min="2308" max="2309" width="12.75" style="67" customWidth="1"/>
    <col min="2310" max="2560" width="9" style="67"/>
    <col min="2561" max="2562" width="5.625" style="67" customWidth="1"/>
    <col min="2563" max="2563" width="6.75" style="67" bestFit="1" customWidth="1"/>
    <col min="2564" max="2565" width="12.75" style="67" customWidth="1"/>
    <col min="2566" max="2816" width="9" style="67"/>
    <col min="2817" max="2818" width="5.625" style="67" customWidth="1"/>
    <col min="2819" max="2819" width="6.75" style="67" bestFit="1" customWidth="1"/>
    <col min="2820" max="2821" width="12.75" style="67" customWidth="1"/>
    <col min="2822" max="3072" width="9" style="67"/>
    <col min="3073" max="3074" width="5.625" style="67" customWidth="1"/>
    <col min="3075" max="3075" width="6.75" style="67" bestFit="1" customWidth="1"/>
    <col min="3076" max="3077" width="12.75" style="67" customWidth="1"/>
    <col min="3078" max="3328" width="9" style="67"/>
    <col min="3329" max="3330" width="5.625" style="67" customWidth="1"/>
    <col min="3331" max="3331" width="6.75" style="67" bestFit="1" customWidth="1"/>
    <col min="3332" max="3333" width="12.75" style="67" customWidth="1"/>
    <col min="3334" max="3584" width="9" style="67"/>
    <col min="3585" max="3586" width="5.625" style="67" customWidth="1"/>
    <col min="3587" max="3587" width="6.75" style="67" bestFit="1" customWidth="1"/>
    <col min="3588" max="3589" width="12.75" style="67" customWidth="1"/>
    <col min="3590" max="3840" width="9" style="67"/>
    <col min="3841" max="3842" width="5.625" style="67" customWidth="1"/>
    <col min="3843" max="3843" width="6.75" style="67" bestFit="1" customWidth="1"/>
    <col min="3844" max="3845" width="12.75" style="67" customWidth="1"/>
    <col min="3846" max="4096" width="9" style="67"/>
    <col min="4097" max="4098" width="5.625" style="67" customWidth="1"/>
    <col min="4099" max="4099" width="6.75" style="67" bestFit="1" customWidth="1"/>
    <col min="4100" max="4101" width="12.75" style="67" customWidth="1"/>
    <col min="4102" max="4352" width="9" style="67"/>
    <col min="4353" max="4354" width="5.625" style="67" customWidth="1"/>
    <col min="4355" max="4355" width="6.75" style="67" bestFit="1" customWidth="1"/>
    <col min="4356" max="4357" width="12.75" style="67" customWidth="1"/>
    <col min="4358" max="4608" width="9" style="67"/>
    <col min="4609" max="4610" width="5.625" style="67" customWidth="1"/>
    <col min="4611" max="4611" width="6.75" style="67" bestFit="1" customWidth="1"/>
    <col min="4612" max="4613" width="12.75" style="67" customWidth="1"/>
    <col min="4614" max="4864" width="9" style="67"/>
    <col min="4865" max="4866" width="5.625" style="67" customWidth="1"/>
    <col min="4867" max="4867" width="6.75" style="67" bestFit="1" customWidth="1"/>
    <col min="4868" max="4869" width="12.75" style="67" customWidth="1"/>
    <col min="4870" max="5120" width="9" style="67"/>
    <col min="5121" max="5122" width="5.625" style="67" customWidth="1"/>
    <col min="5123" max="5123" width="6.75" style="67" bestFit="1" customWidth="1"/>
    <col min="5124" max="5125" width="12.75" style="67" customWidth="1"/>
    <col min="5126" max="5376" width="9" style="67"/>
    <col min="5377" max="5378" width="5.625" style="67" customWidth="1"/>
    <col min="5379" max="5379" width="6.75" style="67" bestFit="1" customWidth="1"/>
    <col min="5380" max="5381" width="12.75" style="67" customWidth="1"/>
    <col min="5382" max="5632" width="9" style="67"/>
    <col min="5633" max="5634" width="5.625" style="67" customWidth="1"/>
    <col min="5635" max="5635" width="6.75" style="67" bestFit="1" customWidth="1"/>
    <col min="5636" max="5637" width="12.75" style="67" customWidth="1"/>
    <col min="5638" max="5888" width="9" style="67"/>
    <col min="5889" max="5890" width="5.625" style="67" customWidth="1"/>
    <col min="5891" max="5891" width="6.75" style="67" bestFit="1" customWidth="1"/>
    <col min="5892" max="5893" width="12.75" style="67" customWidth="1"/>
    <col min="5894" max="6144" width="9" style="67"/>
    <col min="6145" max="6146" width="5.625" style="67" customWidth="1"/>
    <col min="6147" max="6147" width="6.75" style="67" bestFit="1" customWidth="1"/>
    <col min="6148" max="6149" width="12.75" style="67" customWidth="1"/>
    <col min="6150" max="6400" width="9" style="67"/>
    <col min="6401" max="6402" width="5.625" style="67" customWidth="1"/>
    <col min="6403" max="6403" width="6.75" style="67" bestFit="1" customWidth="1"/>
    <col min="6404" max="6405" width="12.75" style="67" customWidth="1"/>
    <col min="6406" max="6656" width="9" style="67"/>
    <col min="6657" max="6658" width="5.625" style="67" customWidth="1"/>
    <col min="6659" max="6659" width="6.75" style="67" bestFit="1" customWidth="1"/>
    <col min="6660" max="6661" width="12.75" style="67" customWidth="1"/>
    <col min="6662" max="6912" width="9" style="67"/>
    <col min="6913" max="6914" width="5.625" style="67" customWidth="1"/>
    <col min="6915" max="6915" width="6.75" style="67" bestFit="1" customWidth="1"/>
    <col min="6916" max="6917" width="12.75" style="67" customWidth="1"/>
    <col min="6918" max="7168" width="9" style="67"/>
    <col min="7169" max="7170" width="5.625" style="67" customWidth="1"/>
    <col min="7171" max="7171" width="6.75" style="67" bestFit="1" customWidth="1"/>
    <col min="7172" max="7173" width="12.75" style="67" customWidth="1"/>
    <col min="7174" max="7424" width="9" style="67"/>
    <col min="7425" max="7426" width="5.625" style="67" customWidth="1"/>
    <col min="7427" max="7427" width="6.75" style="67" bestFit="1" customWidth="1"/>
    <col min="7428" max="7429" width="12.75" style="67" customWidth="1"/>
    <col min="7430" max="7680" width="9" style="67"/>
    <col min="7681" max="7682" width="5.625" style="67" customWidth="1"/>
    <col min="7683" max="7683" width="6.75" style="67" bestFit="1" customWidth="1"/>
    <col min="7684" max="7685" width="12.75" style="67" customWidth="1"/>
    <col min="7686" max="7936" width="9" style="67"/>
    <col min="7937" max="7938" width="5.625" style="67" customWidth="1"/>
    <col min="7939" max="7939" width="6.75" style="67" bestFit="1" customWidth="1"/>
    <col min="7940" max="7941" width="12.75" style="67" customWidth="1"/>
    <col min="7942" max="8192" width="9" style="67"/>
    <col min="8193" max="8194" width="5.625" style="67" customWidth="1"/>
    <col min="8195" max="8195" width="6.75" style="67" bestFit="1" customWidth="1"/>
    <col min="8196" max="8197" width="12.75" style="67" customWidth="1"/>
    <col min="8198" max="8448" width="9" style="67"/>
    <col min="8449" max="8450" width="5.625" style="67" customWidth="1"/>
    <col min="8451" max="8451" width="6.75" style="67" bestFit="1" customWidth="1"/>
    <col min="8452" max="8453" width="12.75" style="67" customWidth="1"/>
    <col min="8454" max="8704" width="9" style="67"/>
    <col min="8705" max="8706" width="5.625" style="67" customWidth="1"/>
    <col min="8707" max="8707" width="6.75" style="67" bestFit="1" customWidth="1"/>
    <col min="8708" max="8709" width="12.75" style="67" customWidth="1"/>
    <col min="8710" max="8960" width="9" style="67"/>
    <col min="8961" max="8962" width="5.625" style="67" customWidth="1"/>
    <col min="8963" max="8963" width="6.75" style="67" bestFit="1" customWidth="1"/>
    <col min="8964" max="8965" width="12.75" style="67" customWidth="1"/>
    <col min="8966" max="9216" width="9" style="67"/>
    <col min="9217" max="9218" width="5.625" style="67" customWidth="1"/>
    <col min="9219" max="9219" width="6.75" style="67" bestFit="1" customWidth="1"/>
    <col min="9220" max="9221" width="12.75" style="67" customWidth="1"/>
    <col min="9222" max="9472" width="9" style="67"/>
    <col min="9473" max="9474" width="5.625" style="67" customWidth="1"/>
    <col min="9475" max="9475" width="6.75" style="67" bestFit="1" customWidth="1"/>
    <col min="9476" max="9477" width="12.75" style="67" customWidth="1"/>
    <col min="9478" max="9728" width="9" style="67"/>
    <col min="9729" max="9730" width="5.625" style="67" customWidth="1"/>
    <col min="9731" max="9731" width="6.75" style="67" bestFit="1" customWidth="1"/>
    <col min="9732" max="9733" width="12.75" style="67" customWidth="1"/>
    <col min="9734" max="9984" width="9" style="67"/>
    <col min="9985" max="9986" width="5.625" style="67" customWidth="1"/>
    <col min="9987" max="9987" width="6.75" style="67" bestFit="1" customWidth="1"/>
    <col min="9988" max="9989" width="12.75" style="67" customWidth="1"/>
    <col min="9990" max="10240" width="9" style="67"/>
    <col min="10241" max="10242" width="5.625" style="67" customWidth="1"/>
    <col min="10243" max="10243" width="6.75" style="67" bestFit="1" customWidth="1"/>
    <col min="10244" max="10245" width="12.75" style="67" customWidth="1"/>
    <col min="10246" max="10496" width="9" style="67"/>
    <col min="10497" max="10498" width="5.625" style="67" customWidth="1"/>
    <col min="10499" max="10499" width="6.75" style="67" bestFit="1" customWidth="1"/>
    <col min="10500" max="10501" width="12.75" style="67" customWidth="1"/>
    <col min="10502" max="10752" width="9" style="67"/>
    <col min="10753" max="10754" width="5.625" style="67" customWidth="1"/>
    <col min="10755" max="10755" width="6.75" style="67" bestFit="1" customWidth="1"/>
    <col min="10756" max="10757" width="12.75" style="67" customWidth="1"/>
    <col min="10758" max="11008" width="9" style="67"/>
    <col min="11009" max="11010" width="5.625" style="67" customWidth="1"/>
    <col min="11011" max="11011" width="6.75" style="67" bestFit="1" customWidth="1"/>
    <col min="11012" max="11013" width="12.75" style="67" customWidth="1"/>
    <col min="11014" max="11264" width="9" style="67"/>
    <col min="11265" max="11266" width="5.625" style="67" customWidth="1"/>
    <col min="11267" max="11267" width="6.75" style="67" bestFit="1" customWidth="1"/>
    <col min="11268" max="11269" width="12.75" style="67" customWidth="1"/>
    <col min="11270" max="11520" width="9" style="67"/>
    <col min="11521" max="11522" width="5.625" style="67" customWidth="1"/>
    <col min="11523" max="11523" width="6.75" style="67" bestFit="1" customWidth="1"/>
    <col min="11524" max="11525" width="12.75" style="67" customWidth="1"/>
    <col min="11526" max="11776" width="9" style="67"/>
    <col min="11777" max="11778" width="5.625" style="67" customWidth="1"/>
    <col min="11779" max="11779" width="6.75" style="67" bestFit="1" customWidth="1"/>
    <col min="11780" max="11781" width="12.75" style="67" customWidth="1"/>
    <col min="11782" max="12032" width="9" style="67"/>
    <col min="12033" max="12034" width="5.625" style="67" customWidth="1"/>
    <col min="12035" max="12035" width="6.75" style="67" bestFit="1" customWidth="1"/>
    <col min="12036" max="12037" width="12.75" style="67" customWidth="1"/>
    <col min="12038" max="12288" width="9" style="67"/>
    <col min="12289" max="12290" width="5.625" style="67" customWidth="1"/>
    <col min="12291" max="12291" width="6.75" style="67" bestFit="1" customWidth="1"/>
    <col min="12292" max="12293" width="12.75" style="67" customWidth="1"/>
    <col min="12294" max="12544" width="9" style="67"/>
    <col min="12545" max="12546" width="5.625" style="67" customWidth="1"/>
    <col min="12547" max="12547" width="6.75" style="67" bestFit="1" customWidth="1"/>
    <col min="12548" max="12549" width="12.75" style="67" customWidth="1"/>
    <col min="12550" max="12800" width="9" style="67"/>
    <col min="12801" max="12802" width="5.625" style="67" customWidth="1"/>
    <col min="12803" max="12803" width="6.75" style="67" bestFit="1" customWidth="1"/>
    <col min="12804" max="12805" width="12.75" style="67" customWidth="1"/>
    <col min="12806" max="13056" width="9" style="67"/>
    <col min="13057" max="13058" width="5.625" style="67" customWidth="1"/>
    <col min="13059" max="13059" width="6.75" style="67" bestFit="1" customWidth="1"/>
    <col min="13060" max="13061" width="12.75" style="67" customWidth="1"/>
    <col min="13062" max="13312" width="9" style="67"/>
    <col min="13313" max="13314" width="5.625" style="67" customWidth="1"/>
    <col min="13315" max="13315" width="6.75" style="67" bestFit="1" customWidth="1"/>
    <col min="13316" max="13317" width="12.75" style="67" customWidth="1"/>
    <col min="13318" max="13568" width="9" style="67"/>
    <col min="13569" max="13570" width="5.625" style="67" customWidth="1"/>
    <col min="13571" max="13571" width="6.75" style="67" bestFit="1" customWidth="1"/>
    <col min="13572" max="13573" width="12.75" style="67" customWidth="1"/>
    <col min="13574" max="13824" width="9" style="67"/>
    <col min="13825" max="13826" width="5.625" style="67" customWidth="1"/>
    <col min="13827" max="13827" width="6.75" style="67" bestFit="1" customWidth="1"/>
    <col min="13828" max="13829" width="12.75" style="67" customWidth="1"/>
    <col min="13830" max="14080" width="9" style="67"/>
    <col min="14081" max="14082" width="5.625" style="67" customWidth="1"/>
    <col min="14083" max="14083" width="6.75" style="67" bestFit="1" customWidth="1"/>
    <col min="14084" max="14085" width="12.75" style="67" customWidth="1"/>
    <col min="14086" max="14336" width="9" style="67"/>
    <col min="14337" max="14338" width="5.625" style="67" customWidth="1"/>
    <col min="14339" max="14339" width="6.75" style="67" bestFit="1" customWidth="1"/>
    <col min="14340" max="14341" width="12.75" style="67" customWidth="1"/>
    <col min="14342" max="14592" width="9" style="67"/>
    <col min="14593" max="14594" width="5.625" style="67" customWidth="1"/>
    <col min="14595" max="14595" width="6.75" style="67" bestFit="1" customWidth="1"/>
    <col min="14596" max="14597" width="12.75" style="67" customWidth="1"/>
    <col min="14598" max="14848" width="9" style="67"/>
    <col min="14849" max="14850" width="5.625" style="67" customWidth="1"/>
    <col min="14851" max="14851" width="6.75" style="67" bestFit="1" customWidth="1"/>
    <col min="14852" max="14853" width="12.75" style="67" customWidth="1"/>
    <col min="14854" max="15104" width="9" style="67"/>
    <col min="15105" max="15106" width="5.625" style="67" customWidth="1"/>
    <col min="15107" max="15107" width="6.75" style="67" bestFit="1" customWidth="1"/>
    <col min="15108" max="15109" width="12.75" style="67" customWidth="1"/>
    <col min="15110" max="15360" width="9" style="67"/>
    <col min="15361" max="15362" width="5.625" style="67" customWidth="1"/>
    <col min="15363" max="15363" width="6.75" style="67" bestFit="1" customWidth="1"/>
    <col min="15364" max="15365" width="12.75" style="67" customWidth="1"/>
    <col min="15366" max="15616" width="9" style="67"/>
    <col min="15617" max="15618" width="5.625" style="67" customWidth="1"/>
    <col min="15619" max="15619" width="6.75" style="67" bestFit="1" customWidth="1"/>
    <col min="15620" max="15621" width="12.75" style="67" customWidth="1"/>
    <col min="15622" max="15872" width="9" style="67"/>
    <col min="15873" max="15874" width="5.625" style="67" customWidth="1"/>
    <col min="15875" max="15875" width="6.75" style="67" bestFit="1" customWidth="1"/>
    <col min="15876" max="15877" width="12.75" style="67" customWidth="1"/>
    <col min="15878" max="16128" width="9" style="67"/>
    <col min="16129" max="16130" width="5.625" style="67" customWidth="1"/>
    <col min="16131" max="16131" width="6.75" style="67" bestFit="1" customWidth="1"/>
    <col min="16132" max="16133" width="12.75" style="67" customWidth="1"/>
    <col min="16134" max="16384" width="9" style="67"/>
  </cols>
  <sheetData>
    <row r="1" spans="1:6" ht="19.899999999999999" customHeight="1" x14ac:dyDescent="0.15">
      <c r="A1" s="104"/>
      <c r="B1" s="104"/>
      <c r="C1" s="104"/>
      <c r="D1" s="104"/>
      <c r="E1" s="234" t="s">
        <v>119</v>
      </c>
      <c r="F1" s="651"/>
    </row>
    <row r="2" spans="1:6" s="66" customFormat="1" ht="30" customHeight="1" x14ac:dyDescent="0.15">
      <c r="A2" s="652"/>
      <c r="B2" s="653"/>
      <c r="C2" s="654"/>
      <c r="D2" s="236" t="s">
        <v>241</v>
      </c>
      <c r="E2" s="236" t="s">
        <v>251</v>
      </c>
      <c r="F2" s="655"/>
    </row>
    <row r="3" spans="1:6" s="66" customFormat="1" ht="32.450000000000003" customHeight="1" x14ac:dyDescent="0.15">
      <c r="A3" s="856" t="s">
        <v>96</v>
      </c>
      <c r="B3" s="858" t="s">
        <v>178</v>
      </c>
      <c r="C3" s="656" t="s">
        <v>756</v>
      </c>
      <c r="D3" s="316">
        <v>11443715</v>
      </c>
      <c r="E3" s="240">
        <v>11443715</v>
      </c>
      <c r="F3" s="657"/>
    </row>
    <row r="4" spans="1:6" s="66" customFormat="1" ht="32.450000000000003" customHeight="1" x14ac:dyDescent="0.15">
      <c r="A4" s="856"/>
      <c r="B4" s="858"/>
      <c r="C4" s="656" t="s">
        <v>740</v>
      </c>
      <c r="D4" s="316">
        <v>10571220</v>
      </c>
      <c r="E4" s="240">
        <v>10571220</v>
      </c>
      <c r="F4" s="657"/>
    </row>
    <row r="5" spans="1:6" s="66" customFormat="1" ht="32.450000000000003" customHeight="1" x14ac:dyDescent="0.15">
      <c r="A5" s="856"/>
      <c r="B5" s="858"/>
      <c r="C5" s="236" t="s">
        <v>579</v>
      </c>
      <c r="D5" s="316">
        <v>872495</v>
      </c>
      <c r="E5" s="240">
        <v>872495</v>
      </c>
      <c r="F5" s="657"/>
    </row>
    <row r="6" spans="1:6" s="66" customFormat="1" ht="32.450000000000003" customHeight="1" x14ac:dyDescent="0.15">
      <c r="A6" s="856"/>
      <c r="B6" s="858"/>
      <c r="C6" s="236" t="s">
        <v>580</v>
      </c>
      <c r="D6" s="658">
        <v>1.083</v>
      </c>
      <c r="E6" s="659">
        <v>1.083</v>
      </c>
      <c r="F6" s="657"/>
    </row>
    <row r="7" spans="1:6" s="66" customFormat="1" ht="32.450000000000003" customHeight="1" x14ac:dyDescent="0.15">
      <c r="A7" s="856"/>
      <c r="B7" s="858" t="s">
        <v>190</v>
      </c>
      <c r="C7" s="656" t="s">
        <v>756</v>
      </c>
      <c r="D7" s="316">
        <v>5794505</v>
      </c>
      <c r="E7" s="240">
        <v>5794505</v>
      </c>
      <c r="F7" s="657"/>
    </row>
    <row r="8" spans="1:6" s="66" customFormat="1" ht="32.450000000000003" customHeight="1" x14ac:dyDescent="0.15">
      <c r="A8" s="856"/>
      <c r="B8" s="858"/>
      <c r="C8" s="656" t="s">
        <v>740</v>
      </c>
      <c r="D8" s="316">
        <v>5299160</v>
      </c>
      <c r="E8" s="240">
        <v>5299160</v>
      </c>
      <c r="F8" s="657"/>
    </row>
    <row r="9" spans="1:6" s="66" customFormat="1" ht="32.450000000000003" customHeight="1" x14ac:dyDescent="0.15">
      <c r="A9" s="856"/>
      <c r="B9" s="858"/>
      <c r="C9" s="236" t="s">
        <v>579</v>
      </c>
      <c r="D9" s="316">
        <v>495345</v>
      </c>
      <c r="E9" s="240">
        <v>495345</v>
      </c>
      <c r="F9" s="657"/>
    </row>
    <row r="10" spans="1:6" s="66" customFormat="1" ht="32.450000000000003" customHeight="1" x14ac:dyDescent="0.15">
      <c r="A10" s="856"/>
      <c r="B10" s="858"/>
      <c r="C10" s="236" t="s">
        <v>580</v>
      </c>
      <c r="D10" s="658">
        <v>1.093</v>
      </c>
      <c r="E10" s="659">
        <v>1.093</v>
      </c>
      <c r="F10" s="657"/>
    </row>
    <row r="11" spans="1:6" s="66" customFormat="1" ht="32.450000000000003" customHeight="1" x14ac:dyDescent="0.15">
      <c r="A11" s="856"/>
      <c r="B11" s="859" t="s">
        <v>191</v>
      </c>
      <c r="C11" s="656" t="s">
        <v>756</v>
      </c>
      <c r="D11" s="316">
        <v>5649210</v>
      </c>
      <c r="E11" s="240">
        <v>5649210</v>
      </c>
      <c r="F11" s="657"/>
    </row>
    <row r="12" spans="1:6" s="66" customFormat="1" ht="32.450000000000003" customHeight="1" x14ac:dyDescent="0.15">
      <c r="A12" s="856"/>
      <c r="B12" s="860"/>
      <c r="C12" s="656" t="s">
        <v>740</v>
      </c>
      <c r="D12" s="316">
        <v>5272060</v>
      </c>
      <c r="E12" s="240">
        <v>5272060</v>
      </c>
      <c r="F12" s="657"/>
    </row>
    <row r="13" spans="1:6" s="66" customFormat="1" ht="32.450000000000003" customHeight="1" x14ac:dyDescent="0.15">
      <c r="A13" s="856"/>
      <c r="B13" s="860"/>
      <c r="C13" s="236" t="s">
        <v>579</v>
      </c>
      <c r="D13" s="316">
        <v>377150</v>
      </c>
      <c r="E13" s="240">
        <v>377150</v>
      </c>
      <c r="F13" s="657"/>
    </row>
    <row r="14" spans="1:6" s="66" customFormat="1" ht="32.450000000000003" customHeight="1" x14ac:dyDescent="0.15">
      <c r="A14" s="857"/>
      <c r="B14" s="861"/>
      <c r="C14" s="236" t="s">
        <v>580</v>
      </c>
      <c r="D14" s="658">
        <v>1.0720000000000001</v>
      </c>
      <c r="E14" s="659">
        <v>1.0720000000000001</v>
      </c>
      <c r="F14" s="657"/>
    </row>
    <row r="15" spans="1:6" s="66" customFormat="1" ht="32.450000000000003" customHeight="1" x14ac:dyDescent="0.15">
      <c r="A15" s="862" t="s">
        <v>97</v>
      </c>
      <c r="B15" s="859" t="s">
        <v>696</v>
      </c>
      <c r="C15" s="535" t="s">
        <v>199</v>
      </c>
      <c r="D15" s="660">
        <v>312</v>
      </c>
      <c r="E15" s="661">
        <v>312</v>
      </c>
      <c r="F15" s="657"/>
    </row>
    <row r="16" spans="1:6" s="66" customFormat="1" ht="32.450000000000003" customHeight="1" x14ac:dyDescent="0.15">
      <c r="A16" s="856"/>
      <c r="B16" s="860"/>
      <c r="C16" s="535" t="s">
        <v>190</v>
      </c>
      <c r="D16" s="316">
        <v>80</v>
      </c>
      <c r="E16" s="240">
        <v>80</v>
      </c>
      <c r="F16" s="657"/>
    </row>
    <row r="17" spans="1:6" s="66" customFormat="1" ht="32.450000000000003" customHeight="1" x14ac:dyDescent="0.15">
      <c r="A17" s="856"/>
      <c r="B17" s="861"/>
      <c r="C17" s="535" t="s">
        <v>191</v>
      </c>
      <c r="D17" s="662">
        <v>232</v>
      </c>
      <c r="E17" s="663">
        <v>232</v>
      </c>
      <c r="F17" s="657"/>
    </row>
    <row r="18" spans="1:6" s="66" customFormat="1" ht="32.450000000000003" customHeight="1" x14ac:dyDescent="0.15">
      <c r="A18" s="856"/>
      <c r="B18" s="859" t="s">
        <v>697</v>
      </c>
      <c r="C18" s="535" t="s">
        <v>199</v>
      </c>
      <c r="D18" s="660">
        <v>103345</v>
      </c>
      <c r="E18" s="661">
        <v>103345</v>
      </c>
      <c r="F18" s="657"/>
    </row>
    <row r="19" spans="1:6" s="66" customFormat="1" ht="32.450000000000003" customHeight="1" x14ac:dyDescent="0.15">
      <c r="A19" s="856"/>
      <c r="B19" s="860"/>
      <c r="C19" s="535" t="s">
        <v>190</v>
      </c>
      <c r="D19" s="316">
        <v>53017</v>
      </c>
      <c r="E19" s="240">
        <v>53017</v>
      </c>
      <c r="F19" s="657"/>
    </row>
    <row r="20" spans="1:6" s="66" customFormat="1" ht="32.450000000000003" customHeight="1" x14ac:dyDescent="0.15">
      <c r="A20" s="856"/>
      <c r="B20" s="861"/>
      <c r="C20" s="535" t="s">
        <v>191</v>
      </c>
      <c r="D20" s="662">
        <v>50328</v>
      </c>
      <c r="E20" s="663">
        <v>50328</v>
      </c>
      <c r="F20" s="657"/>
    </row>
    <row r="21" spans="1:6" s="66" customFormat="1" ht="32.450000000000003" customHeight="1" x14ac:dyDescent="0.15">
      <c r="A21" s="856"/>
      <c r="B21" s="859" t="s">
        <v>98</v>
      </c>
      <c r="C21" s="535" t="s">
        <v>199</v>
      </c>
      <c r="D21" s="660">
        <v>63469</v>
      </c>
      <c r="E21" s="661">
        <v>63469</v>
      </c>
      <c r="F21" s="657"/>
    </row>
    <row r="22" spans="1:6" s="66" customFormat="1" ht="32.450000000000003" customHeight="1" x14ac:dyDescent="0.15">
      <c r="A22" s="856"/>
      <c r="B22" s="860"/>
      <c r="C22" s="535" t="s">
        <v>190</v>
      </c>
      <c r="D22" s="316">
        <v>35104</v>
      </c>
      <c r="E22" s="240">
        <v>35104</v>
      </c>
      <c r="F22" s="657"/>
    </row>
    <row r="23" spans="1:6" s="66" customFormat="1" ht="32.450000000000003" customHeight="1" x14ac:dyDescent="0.15">
      <c r="A23" s="857"/>
      <c r="B23" s="861"/>
      <c r="C23" s="236" t="s">
        <v>191</v>
      </c>
      <c r="D23" s="662">
        <v>28365</v>
      </c>
      <c r="E23" s="663">
        <v>28365</v>
      </c>
      <c r="F23" s="657"/>
    </row>
    <row r="24" spans="1:6" x14ac:dyDescent="0.15">
      <c r="A24" s="104"/>
      <c r="B24" s="104"/>
      <c r="C24" s="104"/>
      <c r="D24" s="104"/>
      <c r="E24" s="104"/>
      <c r="F24" s="651"/>
    </row>
    <row r="25" spans="1:6" x14ac:dyDescent="0.15">
      <c r="A25" s="233" t="s">
        <v>417</v>
      </c>
      <c r="B25" s="104"/>
      <c r="C25" s="104"/>
      <c r="D25" s="104"/>
      <c r="E25" s="104"/>
      <c r="F25" s="651"/>
    </row>
    <row r="26" spans="1:6" x14ac:dyDescent="0.15">
      <c r="A26" s="233" t="s">
        <v>429</v>
      </c>
      <c r="B26" s="104"/>
      <c r="C26" s="104"/>
      <c r="D26" s="104"/>
      <c r="E26" s="104"/>
      <c r="F26" s="651"/>
    </row>
    <row r="27" spans="1:6" x14ac:dyDescent="0.15">
      <c r="A27" s="91"/>
      <c r="B27" s="91"/>
      <c r="C27" s="91"/>
      <c r="D27" s="91"/>
      <c r="E27" s="91"/>
    </row>
  </sheetData>
  <mergeCells count="8">
    <mergeCell ref="A3:A14"/>
    <mergeCell ref="B3:B6"/>
    <mergeCell ref="B7:B10"/>
    <mergeCell ref="B11:B14"/>
    <mergeCell ref="A15:A23"/>
    <mergeCell ref="B15:B17"/>
    <mergeCell ref="B18:B20"/>
    <mergeCell ref="B21:B23"/>
  </mergeCells>
  <phoneticPr fontId="11"/>
  <printOptions horizontalCentered="1"/>
  <pageMargins left="0.78740157480314965" right="0.39370078740157483" top="0.59055118110236227" bottom="0.39370078740157483" header="0.39370078740157483" footer="0.19685039370078741"/>
  <pageSetup paperSize="9" firstPageNumber="30" orientation="portrait" useFirstPageNumber="1" r:id="rId1"/>
  <headerFooter scaleWithDoc="0" alignWithMargins="0">
    <oddHeader>&amp;L&amp;"ＭＳ Ｐゴシック,太字"&amp;14 15 カーフェリー貨物表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CFF"/>
    <pageSetUpPr fitToPage="1"/>
  </sheetPr>
  <dimension ref="A1:J80"/>
  <sheetViews>
    <sheetView zoomScaleNormal="100" zoomScaleSheetLayoutView="100" workbookViewId="0"/>
  </sheetViews>
  <sheetFormatPr defaultRowHeight="12" x14ac:dyDescent="0.15"/>
  <cols>
    <col min="1" max="1" width="18.75" style="68" customWidth="1"/>
    <col min="2" max="9" width="10.5" style="70" bestFit="1" customWidth="1"/>
    <col min="10" max="10" width="11.875" style="70" bestFit="1" customWidth="1"/>
    <col min="11" max="256" width="9" style="67"/>
    <col min="257" max="257" width="18.75" style="67" customWidth="1"/>
    <col min="258" max="258" width="10.625" style="67" customWidth="1"/>
    <col min="259" max="259" width="10.75" style="67" customWidth="1"/>
    <col min="260" max="260" width="9.875" style="67" customWidth="1"/>
    <col min="261" max="261" width="10.75" style="67" customWidth="1"/>
    <col min="262" max="263" width="9.875" style="67" customWidth="1"/>
    <col min="264" max="264" width="10" style="67" customWidth="1"/>
    <col min="265" max="265" width="10.75" style="67" customWidth="1"/>
    <col min="266" max="266" width="9.875" style="67" customWidth="1"/>
    <col min="267" max="512" width="9" style="67"/>
    <col min="513" max="513" width="18.75" style="67" customWidth="1"/>
    <col min="514" max="514" width="10.625" style="67" customWidth="1"/>
    <col min="515" max="515" width="10.75" style="67" customWidth="1"/>
    <col min="516" max="516" width="9.875" style="67" customWidth="1"/>
    <col min="517" max="517" width="10.75" style="67" customWidth="1"/>
    <col min="518" max="519" width="9.875" style="67" customWidth="1"/>
    <col min="520" max="520" width="10" style="67" customWidth="1"/>
    <col min="521" max="521" width="10.75" style="67" customWidth="1"/>
    <col min="522" max="522" width="9.875" style="67" customWidth="1"/>
    <col min="523" max="768" width="9" style="67"/>
    <col min="769" max="769" width="18.75" style="67" customWidth="1"/>
    <col min="770" max="770" width="10.625" style="67" customWidth="1"/>
    <col min="771" max="771" width="10.75" style="67" customWidth="1"/>
    <col min="772" max="772" width="9.875" style="67" customWidth="1"/>
    <col min="773" max="773" width="10.75" style="67" customWidth="1"/>
    <col min="774" max="775" width="9.875" style="67" customWidth="1"/>
    <col min="776" max="776" width="10" style="67" customWidth="1"/>
    <col min="777" max="777" width="10.75" style="67" customWidth="1"/>
    <col min="778" max="778" width="9.875" style="67" customWidth="1"/>
    <col min="779" max="1024" width="9" style="67"/>
    <col min="1025" max="1025" width="18.75" style="67" customWidth="1"/>
    <col min="1026" max="1026" width="10.625" style="67" customWidth="1"/>
    <col min="1027" max="1027" width="10.75" style="67" customWidth="1"/>
    <col min="1028" max="1028" width="9.875" style="67" customWidth="1"/>
    <col min="1029" max="1029" width="10.75" style="67" customWidth="1"/>
    <col min="1030" max="1031" width="9.875" style="67" customWidth="1"/>
    <col min="1032" max="1032" width="10" style="67" customWidth="1"/>
    <col min="1033" max="1033" width="10.75" style="67" customWidth="1"/>
    <col min="1034" max="1034" width="9.875" style="67" customWidth="1"/>
    <col min="1035" max="1280" width="9" style="67"/>
    <col min="1281" max="1281" width="18.75" style="67" customWidth="1"/>
    <col min="1282" max="1282" width="10.625" style="67" customWidth="1"/>
    <col min="1283" max="1283" width="10.75" style="67" customWidth="1"/>
    <col min="1284" max="1284" width="9.875" style="67" customWidth="1"/>
    <col min="1285" max="1285" width="10.75" style="67" customWidth="1"/>
    <col min="1286" max="1287" width="9.875" style="67" customWidth="1"/>
    <col min="1288" max="1288" width="10" style="67" customWidth="1"/>
    <col min="1289" max="1289" width="10.75" style="67" customWidth="1"/>
    <col min="1290" max="1290" width="9.875" style="67" customWidth="1"/>
    <col min="1291" max="1536" width="9" style="67"/>
    <col min="1537" max="1537" width="18.75" style="67" customWidth="1"/>
    <col min="1538" max="1538" width="10.625" style="67" customWidth="1"/>
    <col min="1539" max="1539" width="10.75" style="67" customWidth="1"/>
    <col min="1540" max="1540" width="9.875" style="67" customWidth="1"/>
    <col min="1541" max="1541" width="10.75" style="67" customWidth="1"/>
    <col min="1542" max="1543" width="9.875" style="67" customWidth="1"/>
    <col min="1544" max="1544" width="10" style="67" customWidth="1"/>
    <col min="1545" max="1545" width="10.75" style="67" customWidth="1"/>
    <col min="1546" max="1546" width="9.875" style="67" customWidth="1"/>
    <col min="1547" max="1792" width="9" style="67"/>
    <col min="1793" max="1793" width="18.75" style="67" customWidth="1"/>
    <col min="1794" max="1794" width="10.625" style="67" customWidth="1"/>
    <col min="1795" max="1795" width="10.75" style="67" customWidth="1"/>
    <col min="1796" max="1796" width="9.875" style="67" customWidth="1"/>
    <col min="1797" max="1797" width="10.75" style="67" customWidth="1"/>
    <col min="1798" max="1799" width="9.875" style="67" customWidth="1"/>
    <col min="1800" max="1800" width="10" style="67" customWidth="1"/>
    <col min="1801" max="1801" width="10.75" style="67" customWidth="1"/>
    <col min="1802" max="1802" width="9.875" style="67" customWidth="1"/>
    <col min="1803" max="2048" width="9" style="67"/>
    <col min="2049" max="2049" width="18.75" style="67" customWidth="1"/>
    <col min="2050" max="2050" width="10.625" style="67" customWidth="1"/>
    <col min="2051" max="2051" width="10.75" style="67" customWidth="1"/>
    <col min="2052" max="2052" width="9.875" style="67" customWidth="1"/>
    <col min="2053" max="2053" width="10.75" style="67" customWidth="1"/>
    <col min="2054" max="2055" width="9.875" style="67" customWidth="1"/>
    <col min="2056" max="2056" width="10" style="67" customWidth="1"/>
    <col min="2057" max="2057" width="10.75" style="67" customWidth="1"/>
    <col min="2058" max="2058" width="9.875" style="67" customWidth="1"/>
    <col min="2059" max="2304" width="9" style="67"/>
    <col min="2305" max="2305" width="18.75" style="67" customWidth="1"/>
    <col min="2306" max="2306" width="10.625" style="67" customWidth="1"/>
    <col min="2307" max="2307" width="10.75" style="67" customWidth="1"/>
    <col min="2308" max="2308" width="9.875" style="67" customWidth="1"/>
    <col min="2309" max="2309" width="10.75" style="67" customWidth="1"/>
    <col min="2310" max="2311" width="9.875" style="67" customWidth="1"/>
    <col min="2312" max="2312" width="10" style="67" customWidth="1"/>
    <col min="2313" max="2313" width="10.75" style="67" customWidth="1"/>
    <col min="2314" max="2314" width="9.875" style="67" customWidth="1"/>
    <col min="2315" max="2560" width="9" style="67"/>
    <col min="2561" max="2561" width="18.75" style="67" customWidth="1"/>
    <col min="2562" max="2562" width="10.625" style="67" customWidth="1"/>
    <col min="2563" max="2563" width="10.75" style="67" customWidth="1"/>
    <col min="2564" max="2564" width="9.875" style="67" customWidth="1"/>
    <col min="2565" max="2565" width="10.75" style="67" customWidth="1"/>
    <col min="2566" max="2567" width="9.875" style="67" customWidth="1"/>
    <col min="2568" max="2568" width="10" style="67" customWidth="1"/>
    <col min="2569" max="2569" width="10.75" style="67" customWidth="1"/>
    <col min="2570" max="2570" width="9.875" style="67" customWidth="1"/>
    <col min="2571" max="2816" width="9" style="67"/>
    <col min="2817" max="2817" width="18.75" style="67" customWidth="1"/>
    <col min="2818" max="2818" width="10.625" style="67" customWidth="1"/>
    <col min="2819" max="2819" width="10.75" style="67" customWidth="1"/>
    <col min="2820" max="2820" width="9.875" style="67" customWidth="1"/>
    <col min="2821" max="2821" width="10.75" style="67" customWidth="1"/>
    <col min="2822" max="2823" width="9.875" style="67" customWidth="1"/>
    <col min="2824" max="2824" width="10" style="67" customWidth="1"/>
    <col min="2825" max="2825" width="10.75" style="67" customWidth="1"/>
    <col min="2826" max="2826" width="9.875" style="67" customWidth="1"/>
    <col min="2827" max="3072" width="9" style="67"/>
    <col min="3073" max="3073" width="18.75" style="67" customWidth="1"/>
    <col min="3074" max="3074" width="10.625" style="67" customWidth="1"/>
    <col min="3075" max="3075" width="10.75" style="67" customWidth="1"/>
    <col min="3076" max="3076" width="9.875" style="67" customWidth="1"/>
    <col min="3077" max="3077" width="10.75" style="67" customWidth="1"/>
    <col min="3078" max="3079" width="9.875" style="67" customWidth="1"/>
    <col min="3080" max="3080" width="10" style="67" customWidth="1"/>
    <col min="3081" max="3081" width="10.75" style="67" customWidth="1"/>
    <col min="3082" max="3082" width="9.875" style="67" customWidth="1"/>
    <col min="3083" max="3328" width="9" style="67"/>
    <col min="3329" max="3329" width="18.75" style="67" customWidth="1"/>
    <col min="3330" max="3330" width="10.625" style="67" customWidth="1"/>
    <col min="3331" max="3331" width="10.75" style="67" customWidth="1"/>
    <col min="3332" max="3332" width="9.875" style="67" customWidth="1"/>
    <col min="3333" max="3333" width="10.75" style="67" customWidth="1"/>
    <col min="3334" max="3335" width="9.875" style="67" customWidth="1"/>
    <col min="3336" max="3336" width="10" style="67" customWidth="1"/>
    <col min="3337" max="3337" width="10.75" style="67" customWidth="1"/>
    <col min="3338" max="3338" width="9.875" style="67" customWidth="1"/>
    <col min="3339" max="3584" width="9" style="67"/>
    <col min="3585" max="3585" width="18.75" style="67" customWidth="1"/>
    <col min="3586" max="3586" width="10.625" style="67" customWidth="1"/>
    <col min="3587" max="3587" width="10.75" style="67" customWidth="1"/>
    <col min="3588" max="3588" width="9.875" style="67" customWidth="1"/>
    <col min="3589" max="3589" width="10.75" style="67" customWidth="1"/>
    <col min="3590" max="3591" width="9.875" style="67" customWidth="1"/>
    <col min="3592" max="3592" width="10" style="67" customWidth="1"/>
    <col min="3593" max="3593" width="10.75" style="67" customWidth="1"/>
    <col min="3594" max="3594" width="9.875" style="67" customWidth="1"/>
    <col min="3595" max="3840" width="9" style="67"/>
    <col min="3841" max="3841" width="18.75" style="67" customWidth="1"/>
    <col min="3842" max="3842" width="10.625" style="67" customWidth="1"/>
    <col min="3843" max="3843" width="10.75" style="67" customWidth="1"/>
    <col min="3844" max="3844" width="9.875" style="67" customWidth="1"/>
    <col min="3845" max="3845" width="10.75" style="67" customWidth="1"/>
    <col min="3846" max="3847" width="9.875" style="67" customWidth="1"/>
    <col min="3848" max="3848" width="10" style="67" customWidth="1"/>
    <col min="3849" max="3849" width="10.75" style="67" customWidth="1"/>
    <col min="3850" max="3850" width="9.875" style="67" customWidth="1"/>
    <col min="3851" max="4096" width="9" style="67"/>
    <col min="4097" max="4097" width="18.75" style="67" customWidth="1"/>
    <col min="4098" max="4098" width="10.625" style="67" customWidth="1"/>
    <col min="4099" max="4099" width="10.75" style="67" customWidth="1"/>
    <col min="4100" max="4100" width="9.875" style="67" customWidth="1"/>
    <col min="4101" max="4101" width="10.75" style="67" customWidth="1"/>
    <col min="4102" max="4103" width="9.875" style="67" customWidth="1"/>
    <col min="4104" max="4104" width="10" style="67" customWidth="1"/>
    <col min="4105" max="4105" width="10.75" style="67" customWidth="1"/>
    <col min="4106" max="4106" width="9.875" style="67" customWidth="1"/>
    <col min="4107" max="4352" width="9" style="67"/>
    <col min="4353" max="4353" width="18.75" style="67" customWidth="1"/>
    <col min="4354" max="4354" width="10.625" style="67" customWidth="1"/>
    <col min="4355" max="4355" width="10.75" style="67" customWidth="1"/>
    <col min="4356" max="4356" width="9.875" style="67" customWidth="1"/>
    <col min="4357" max="4357" width="10.75" style="67" customWidth="1"/>
    <col min="4358" max="4359" width="9.875" style="67" customWidth="1"/>
    <col min="4360" max="4360" width="10" style="67" customWidth="1"/>
    <col min="4361" max="4361" width="10.75" style="67" customWidth="1"/>
    <col min="4362" max="4362" width="9.875" style="67" customWidth="1"/>
    <col min="4363" max="4608" width="9" style="67"/>
    <col min="4609" max="4609" width="18.75" style="67" customWidth="1"/>
    <col min="4610" max="4610" width="10.625" style="67" customWidth="1"/>
    <col min="4611" max="4611" width="10.75" style="67" customWidth="1"/>
    <col min="4612" max="4612" width="9.875" style="67" customWidth="1"/>
    <col min="4613" max="4613" width="10.75" style="67" customWidth="1"/>
    <col min="4614" max="4615" width="9.875" style="67" customWidth="1"/>
    <col min="4616" max="4616" width="10" style="67" customWidth="1"/>
    <col min="4617" max="4617" width="10.75" style="67" customWidth="1"/>
    <col min="4618" max="4618" width="9.875" style="67" customWidth="1"/>
    <col min="4619" max="4864" width="9" style="67"/>
    <col min="4865" max="4865" width="18.75" style="67" customWidth="1"/>
    <col min="4866" max="4866" width="10.625" style="67" customWidth="1"/>
    <col min="4867" max="4867" width="10.75" style="67" customWidth="1"/>
    <col min="4868" max="4868" width="9.875" style="67" customWidth="1"/>
    <col min="4869" max="4869" width="10.75" style="67" customWidth="1"/>
    <col min="4870" max="4871" width="9.875" style="67" customWidth="1"/>
    <col min="4872" max="4872" width="10" style="67" customWidth="1"/>
    <col min="4873" max="4873" width="10.75" style="67" customWidth="1"/>
    <col min="4874" max="4874" width="9.875" style="67" customWidth="1"/>
    <col min="4875" max="5120" width="9" style="67"/>
    <col min="5121" max="5121" width="18.75" style="67" customWidth="1"/>
    <col min="5122" max="5122" width="10.625" style="67" customWidth="1"/>
    <col min="5123" max="5123" width="10.75" style="67" customWidth="1"/>
    <col min="5124" max="5124" width="9.875" style="67" customWidth="1"/>
    <col min="5125" max="5125" width="10.75" style="67" customWidth="1"/>
    <col min="5126" max="5127" width="9.875" style="67" customWidth="1"/>
    <col min="5128" max="5128" width="10" style="67" customWidth="1"/>
    <col min="5129" max="5129" width="10.75" style="67" customWidth="1"/>
    <col min="5130" max="5130" width="9.875" style="67" customWidth="1"/>
    <col min="5131" max="5376" width="9" style="67"/>
    <col min="5377" max="5377" width="18.75" style="67" customWidth="1"/>
    <col min="5378" max="5378" width="10.625" style="67" customWidth="1"/>
    <col min="5379" max="5379" width="10.75" style="67" customWidth="1"/>
    <col min="5380" max="5380" width="9.875" style="67" customWidth="1"/>
    <col min="5381" max="5381" width="10.75" style="67" customWidth="1"/>
    <col min="5382" max="5383" width="9.875" style="67" customWidth="1"/>
    <col min="5384" max="5384" width="10" style="67" customWidth="1"/>
    <col min="5385" max="5385" width="10.75" style="67" customWidth="1"/>
    <col min="5386" max="5386" width="9.875" style="67" customWidth="1"/>
    <col min="5387" max="5632" width="9" style="67"/>
    <col min="5633" max="5633" width="18.75" style="67" customWidth="1"/>
    <col min="5634" max="5634" width="10.625" style="67" customWidth="1"/>
    <col min="5635" max="5635" width="10.75" style="67" customWidth="1"/>
    <col min="5636" max="5636" width="9.875" style="67" customWidth="1"/>
    <col min="5637" max="5637" width="10.75" style="67" customWidth="1"/>
    <col min="5638" max="5639" width="9.875" style="67" customWidth="1"/>
    <col min="5640" max="5640" width="10" style="67" customWidth="1"/>
    <col min="5641" max="5641" width="10.75" style="67" customWidth="1"/>
    <col min="5642" max="5642" width="9.875" style="67" customWidth="1"/>
    <col min="5643" max="5888" width="9" style="67"/>
    <col min="5889" max="5889" width="18.75" style="67" customWidth="1"/>
    <col min="5890" max="5890" width="10.625" style="67" customWidth="1"/>
    <col min="5891" max="5891" width="10.75" style="67" customWidth="1"/>
    <col min="5892" max="5892" width="9.875" style="67" customWidth="1"/>
    <col min="5893" max="5893" width="10.75" style="67" customWidth="1"/>
    <col min="5894" max="5895" width="9.875" style="67" customWidth="1"/>
    <col min="5896" max="5896" width="10" style="67" customWidth="1"/>
    <col min="5897" max="5897" width="10.75" style="67" customWidth="1"/>
    <col min="5898" max="5898" width="9.875" style="67" customWidth="1"/>
    <col min="5899" max="6144" width="9" style="67"/>
    <col min="6145" max="6145" width="18.75" style="67" customWidth="1"/>
    <col min="6146" max="6146" width="10.625" style="67" customWidth="1"/>
    <col min="6147" max="6147" width="10.75" style="67" customWidth="1"/>
    <col min="6148" max="6148" width="9.875" style="67" customWidth="1"/>
    <col min="6149" max="6149" width="10.75" style="67" customWidth="1"/>
    <col min="6150" max="6151" width="9.875" style="67" customWidth="1"/>
    <col min="6152" max="6152" width="10" style="67" customWidth="1"/>
    <col min="6153" max="6153" width="10.75" style="67" customWidth="1"/>
    <col min="6154" max="6154" width="9.875" style="67" customWidth="1"/>
    <col min="6155" max="6400" width="9" style="67"/>
    <col min="6401" max="6401" width="18.75" style="67" customWidth="1"/>
    <col min="6402" max="6402" width="10.625" style="67" customWidth="1"/>
    <col min="6403" max="6403" width="10.75" style="67" customWidth="1"/>
    <col min="6404" max="6404" width="9.875" style="67" customWidth="1"/>
    <col min="6405" max="6405" width="10.75" style="67" customWidth="1"/>
    <col min="6406" max="6407" width="9.875" style="67" customWidth="1"/>
    <col min="6408" max="6408" width="10" style="67" customWidth="1"/>
    <col min="6409" max="6409" width="10.75" style="67" customWidth="1"/>
    <col min="6410" max="6410" width="9.875" style="67" customWidth="1"/>
    <col min="6411" max="6656" width="9" style="67"/>
    <col min="6657" max="6657" width="18.75" style="67" customWidth="1"/>
    <col min="6658" max="6658" width="10.625" style="67" customWidth="1"/>
    <col min="6659" max="6659" width="10.75" style="67" customWidth="1"/>
    <col min="6660" max="6660" width="9.875" style="67" customWidth="1"/>
    <col min="6661" max="6661" width="10.75" style="67" customWidth="1"/>
    <col min="6662" max="6663" width="9.875" style="67" customWidth="1"/>
    <col min="6664" max="6664" width="10" style="67" customWidth="1"/>
    <col min="6665" max="6665" width="10.75" style="67" customWidth="1"/>
    <col min="6666" max="6666" width="9.875" style="67" customWidth="1"/>
    <col min="6667" max="6912" width="9" style="67"/>
    <col min="6913" max="6913" width="18.75" style="67" customWidth="1"/>
    <col min="6914" max="6914" width="10.625" style="67" customWidth="1"/>
    <col min="6915" max="6915" width="10.75" style="67" customWidth="1"/>
    <col min="6916" max="6916" width="9.875" style="67" customWidth="1"/>
    <col min="6917" max="6917" width="10.75" style="67" customWidth="1"/>
    <col min="6918" max="6919" width="9.875" style="67" customWidth="1"/>
    <col min="6920" max="6920" width="10" style="67" customWidth="1"/>
    <col min="6921" max="6921" width="10.75" style="67" customWidth="1"/>
    <col min="6922" max="6922" width="9.875" style="67" customWidth="1"/>
    <col min="6923" max="7168" width="9" style="67"/>
    <col min="7169" max="7169" width="18.75" style="67" customWidth="1"/>
    <col min="7170" max="7170" width="10.625" style="67" customWidth="1"/>
    <col min="7171" max="7171" width="10.75" style="67" customWidth="1"/>
    <col min="7172" max="7172" width="9.875" style="67" customWidth="1"/>
    <col min="7173" max="7173" width="10.75" style="67" customWidth="1"/>
    <col min="7174" max="7175" width="9.875" style="67" customWidth="1"/>
    <col min="7176" max="7176" width="10" style="67" customWidth="1"/>
    <col min="7177" max="7177" width="10.75" style="67" customWidth="1"/>
    <col min="7178" max="7178" width="9.875" style="67" customWidth="1"/>
    <col min="7179" max="7424" width="9" style="67"/>
    <col min="7425" max="7425" width="18.75" style="67" customWidth="1"/>
    <col min="7426" max="7426" width="10.625" style="67" customWidth="1"/>
    <col min="7427" max="7427" width="10.75" style="67" customWidth="1"/>
    <col min="7428" max="7428" width="9.875" style="67" customWidth="1"/>
    <col min="7429" max="7429" width="10.75" style="67" customWidth="1"/>
    <col min="7430" max="7431" width="9.875" style="67" customWidth="1"/>
    <col min="7432" max="7432" width="10" style="67" customWidth="1"/>
    <col min="7433" max="7433" width="10.75" style="67" customWidth="1"/>
    <col min="7434" max="7434" width="9.875" style="67" customWidth="1"/>
    <col min="7435" max="7680" width="9" style="67"/>
    <col min="7681" max="7681" width="18.75" style="67" customWidth="1"/>
    <col min="7682" max="7682" width="10.625" style="67" customWidth="1"/>
    <col min="7683" max="7683" width="10.75" style="67" customWidth="1"/>
    <col min="7684" max="7684" width="9.875" style="67" customWidth="1"/>
    <col min="7685" max="7685" width="10.75" style="67" customWidth="1"/>
    <col min="7686" max="7687" width="9.875" style="67" customWidth="1"/>
    <col min="7688" max="7688" width="10" style="67" customWidth="1"/>
    <col min="7689" max="7689" width="10.75" style="67" customWidth="1"/>
    <col min="7690" max="7690" width="9.875" style="67" customWidth="1"/>
    <col min="7691" max="7936" width="9" style="67"/>
    <col min="7937" max="7937" width="18.75" style="67" customWidth="1"/>
    <col min="7938" max="7938" width="10.625" style="67" customWidth="1"/>
    <col min="7939" max="7939" width="10.75" style="67" customWidth="1"/>
    <col min="7940" max="7940" width="9.875" style="67" customWidth="1"/>
    <col min="7941" max="7941" width="10.75" style="67" customWidth="1"/>
    <col min="7942" max="7943" width="9.875" style="67" customWidth="1"/>
    <col min="7944" max="7944" width="10" style="67" customWidth="1"/>
    <col min="7945" max="7945" width="10.75" style="67" customWidth="1"/>
    <col min="7946" max="7946" width="9.875" style="67" customWidth="1"/>
    <col min="7947" max="8192" width="9" style="67"/>
    <col min="8193" max="8193" width="18.75" style="67" customWidth="1"/>
    <col min="8194" max="8194" width="10.625" style="67" customWidth="1"/>
    <col min="8195" max="8195" width="10.75" style="67" customWidth="1"/>
    <col min="8196" max="8196" width="9.875" style="67" customWidth="1"/>
    <col min="8197" max="8197" width="10.75" style="67" customWidth="1"/>
    <col min="8198" max="8199" width="9.875" style="67" customWidth="1"/>
    <col min="8200" max="8200" width="10" style="67" customWidth="1"/>
    <col min="8201" max="8201" width="10.75" style="67" customWidth="1"/>
    <col min="8202" max="8202" width="9.875" style="67" customWidth="1"/>
    <col min="8203" max="8448" width="9" style="67"/>
    <col min="8449" max="8449" width="18.75" style="67" customWidth="1"/>
    <col min="8450" max="8450" width="10.625" style="67" customWidth="1"/>
    <col min="8451" max="8451" width="10.75" style="67" customWidth="1"/>
    <col min="8452" max="8452" width="9.875" style="67" customWidth="1"/>
    <col min="8453" max="8453" width="10.75" style="67" customWidth="1"/>
    <col min="8454" max="8455" width="9.875" style="67" customWidth="1"/>
    <col min="8456" max="8456" width="10" style="67" customWidth="1"/>
    <col min="8457" max="8457" width="10.75" style="67" customWidth="1"/>
    <col min="8458" max="8458" width="9.875" style="67" customWidth="1"/>
    <col min="8459" max="8704" width="9" style="67"/>
    <col min="8705" max="8705" width="18.75" style="67" customWidth="1"/>
    <col min="8706" max="8706" width="10.625" style="67" customWidth="1"/>
    <col min="8707" max="8707" width="10.75" style="67" customWidth="1"/>
    <col min="8708" max="8708" width="9.875" style="67" customWidth="1"/>
    <col min="8709" max="8709" width="10.75" style="67" customWidth="1"/>
    <col min="8710" max="8711" width="9.875" style="67" customWidth="1"/>
    <col min="8712" max="8712" width="10" style="67" customWidth="1"/>
    <col min="8713" max="8713" width="10.75" style="67" customWidth="1"/>
    <col min="8714" max="8714" width="9.875" style="67" customWidth="1"/>
    <col min="8715" max="8960" width="9" style="67"/>
    <col min="8961" max="8961" width="18.75" style="67" customWidth="1"/>
    <col min="8962" max="8962" width="10.625" style="67" customWidth="1"/>
    <col min="8963" max="8963" width="10.75" style="67" customWidth="1"/>
    <col min="8964" max="8964" width="9.875" style="67" customWidth="1"/>
    <col min="8965" max="8965" width="10.75" style="67" customWidth="1"/>
    <col min="8966" max="8967" width="9.875" style="67" customWidth="1"/>
    <col min="8968" max="8968" width="10" style="67" customWidth="1"/>
    <col min="8969" max="8969" width="10.75" style="67" customWidth="1"/>
    <col min="8970" max="8970" width="9.875" style="67" customWidth="1"/>
    <col min="8971" max="9216" width="9" style="67"/>
    <col min="9217" max="9217" width="18.75" style="67" customWidth="1"/>
    <col min="9218" max="9218" width="10.625" style="67" customWidth="1"/>
    <col min="9219" max="9219" width="10.75" style="67" customWidth="1"/>
    <col min="9220" max="9220" width="9.875" style="67" customWidth="1"/>
    <col min="9221" max="9221" width="10.75" style="67" customWidth="1"/>
    <col min="9222" max="9223" width="9.875" style="67" customWidth="1"/>
    <col min="9224" max="9224" width="10" style="67" customWidth="1"/>
    <col min="9225" max="9225" width="10.75" style="67" customWidth="1"/>
    <col min="9226" max="9226" width="9.875" style="67" customWidth="1"/>
    <col min="9227" max="9472" width="9" style="67"/>
    <col min="9473" max="9473" width="18.75" style="67" customWidth="1"/>
    <col min="9474" max="9474" width="10.625" style="67" customWidth="1"/>
    <col min="9475" max="9475" width="10.75" style="67" customWidth="1"/>
    <col min="9476" max="9476" width="9.875" style="67" customWidth="1"/>
    <col min="9477" max="9477" width="10.75" style="67" customWidth="1"/>
    <col min="9478" max="9479" width="9.875" style="67" customWidth="1"/>
    <col min="9480" max="9480" width="10" style="67" customWidth="1"/>
    <col min="9481" max="9481" width="10.75" style="67" customWidth="1"/>
    <col min="9482" max="9482" width="9.875" style="67" customWidth="1"/>
    <col min="9483" max="9728" width="9" style="67"/>
    <col min="9729" max="9729" width="18.75" style="67" customWidth="1"/>
    <col min="9730" max="9730" width="10.625" style="67" customWidth="1"/>
    <col min="9731" max="9731" width="10.75" style="67" customWidth="1"/>
    <col min="9732" max="9732" width="9.875" style="67" customWidth="1"/>
    <col min="9733" max="9733" width="10.75" style="67" customWidth="1"/>
    <col min="9734" max="9735" width="9.875" style="67" customWidth="1"/>
    <col min="9736" max="9736" width="10" style="67" customWidth="1"/>
    <col min="9737" max="9737" width="10.75" style="67" customWidth="1"/>
    <col min="9738" max="9738" width="9.875" style="67" customWidth="1"/>
    <col min="9739" max="9984" width="9" style="67"/>
    <col min="9985" max="9985" width="18.75" style="67" customWidth="1"/>
    <col min="9986" max="9986" width="10.625" style="67" customWidth="1"/>
    <col min="9987" max="9987" width="10.75" style="67" customWidth="1"/>
    <col min="9988" max="9988" width="9.875" style="67" customWidth="1"/>
    <col min="9989" max="9989" width="10.75" style="67" customWidth="1"/>
    <col min="9990" max="9991" width="9.875" style="67" customWidth="1"/>
    <col min="9992" max="9992" width="10" style="67" customWidth="1"/>
    <col min="9993" max="9993" width="10.75" style="67" customWidth="1"/>
    <col min="9994" max="9994" width="9.875" style="67" customWidth="1"/>
    <col min="9995" max="10240" width="9" style="67"/>
    <col min="10241" max="10241" width="18.75" style="67" customWidth="1"/>
    <col min="10242" max="10242" width="10.625" style="67" customWidth="1"/>
    <col min="10243" max="10243" width="10.75" style="67" customWidth="1"/>
    <col min="10244" max="10244" width="9.875" style="67" customWidth="1"/>
    <col min="10245" max="10245" width="10.75" style="67" customWidth="1"/>
    <col min="10246" max="10247" width="9.875" style="67" customWidth="1"/>
    <col min="10248" max="10248" width="10" style="67" customWidth="1"/>
    <col min="10249" max="10249" width="10.75" style="67" customWidth="1"/>
    <col min="10250" max="10250" width="9.875" style="67" customWidth="1"/>
    <col min="10251" max="10496" width="9" style="67"/>
    <col min="10497" max="10497" width="18.75" style="67" customWidth="1"/>
    <col min="10498" max="10498" width="10.625" style="67" customWidth="1"/>
    <col min="10499" max="10499" width="10.75" style="67" customWidth="1"/>
    <col min="10500" max="10500" width="9.875" style="67" customWidth="1"/>
    <col min="10501" max="10501" width="10.75" style="67" customWidth="1"/>
    <col min="10502" max="10503" width="9.875" style="67" customWidth="1"/>
    <col min="10504" max="10504" width="10" style="67" customWidth="1"/>
    <col min="10505" max="10505" width="10.75" style="67" customWidth="1"/>
    <col min="10506" max="10506" width="9.875" style="67" customWidth="1"/>
    <col min="10507" max="10752" width="9" style="67"/>
    <col min="10753" max="10753" width="18.75" style="67" customWidth="1"/>
    <col min="10754" max="10754" width="10.625" style="67" customWidth="1"/>
    <col min="10755" max="10755" width="10.75" style="67" customWidth="1"/>
    <col min="10756" max="10756" width="9.875" style="67" customWidth="1"/>
    <col min="10757" max="10757" width="10.75" style="67" customWidth="1"/>
    <col min="10758" max="10759" width="9.875" style="67" customWidth="1"/>
    <col min="10760" max="10760" width="10" style="67" customWidth="1"/>
    <col min="10761" max="10761" width="10.75" style="67" customWidth="1"/>
    <col min="10762" max="10762" width="9.875" style="67" customWidth="1"/>
    <col min="10763" max="11008" width="9" style="67"/>
    <col min="11009" max="11009" width="18.75" style="67" customWidth="1"/>
    <col min="11010" max="11010" width="10.625" style="67" customWidth="1"/>
    <col min="11011" max="11011" width="10.75" style="67" customWidth="1"/>
    <col min="11012" max="11012" width="9.875" style="67" customWidth="1"/>
    <col min="11013" max="11013" width="10.75" style="67" customWidth="1"/>
    <col min="11014" max="11015" width="9.875" style="67" customWidth="1"/>
    <col min="11016" max="11016" width="10" style="67" customWidth="1"/>
    <col min="11017" max="11017" width="10.75" style="67" customWidth="1"/>
    <col min="11018" max="11018" width="9.875" style="67" customWidth="1"/>
    <col min="11019" max="11264" width="9" style="67"/>
    <col min="11265" max="11265" width="18.75" style="67" customWidth="1"/>
    <col min="11266" max="11266" width="10.625" style="67" customWidth="1"/>
    <col min="11267" max="11267" width="10.75" style="67" customWidth="1"/>
    <col min="11268" max="11268" width="9.875" style="67" customWidth="1"/>
    <col min="11269" max="11269" width="10.75" style="67" customWidth="1"/>
    <col min="11270" max="11271" width="9.875" style="67" customWidth="1"/>
    <col min="11272" max="11272" width="10" style="67" customWidth="1"/>
    <col min="11273" max="11273" width="10.75" style="67" customWidth="1"/>
    <col min="11274" max="11274" width="9.875" style="67" customWidth="1"/>
    <col min="11275" max="11520" width="9" style="67"/>
    <col min="11521" max="11521" width="18.75" style="67" customWidth="1"/>
    <col min="11522" max="11522" width="10.625" style="67" customWidth="1"/>
    <col min="11523" max="11523" width="10.75" style="67" customWidth="1"/>
    <col min="11524" max="11524" width="9.875" style="67" customWidth="1"/>
    <col min="11525" max="11525" width="10.75" style="67" customWidth="1"/>
    <col min="11526" max="11527" width="9.875" style="67" customWidth="1"/>
    <col min="11528" max="11528" width="10" style="67" customWidth="1"/>
    <col min="11529" max="11529" width="10.75" style="67" customWidth="1"/>
    <col min="11530" max="11530" width="9.875" style="67" customWidth="1"/>
    <col min="11531" max="11776" width="9" style="67"/>
    <col min="11777" max="11777" width="18.75" style="67" customWidth="1"/>
    <col min="11778" max="11778" width="10.625" style="67" customWidth="1"/>
    <col min="11779" max="11779" width="10.75" style="67" customWidth="1"/>
    <col min="11780" max="11780" width="9.875" style="67" customWidth="1"/>
    <col min="11781" max="11781" width="10.75" style="67" customWidth="1"/>
    <col min="11782" max="11783" width="9.875" style="67" customWidth="1"/>
    <col min="11784" max="11784" width="10" style="67" customWidth="1"/>
    <col min="11785" max="11785" width="10.75" style="67" customWidth="1"/>
    <col min="11786" max="11786" width="9.875" style="67" customWidth="1"/>
    <col min="11787" max="12032" width="9" style="67"/>
    <col min="12033" max="12033" width="18.75" style="67" customWidth="1"/>
    <col min="12034" max="12034" width="10.625" style="67" customWidth="1"/>
    <col min="12035" max="12035" width="10.75" style="67" customWidth="1"/>
    <col min="12036" max="12036" width="9.875" style="67" customWidth="1"/>
    <col min="12037" max="12037" width="10.75" style="67" customWidth="1"/>
    <col min="12038" max="12039" width="9.875" style="67" customWidth="1"/>
    <col min="12040" max="12040" width="10" style="67" customWidth="1"/>
    <col min="12041" max="12041" width="10.75" style="67" customWidth="1"/>
    <col min="12042" max="12042" width="9.875" style="67" customWidth="1"/>
    <col min="12043" max="12288" width="9" style="67"/>
    <col min="12289" max="12289" width="18.75" style="67" customWidth="1"/>
    <col min="12290" max="12290" width="10.625" style="67" customWidth="1"/>
    <col min="12291" max="12291" width="10.75" style="67" customWidth="1"/>
    <col min="12292" max="12292" width="9.875" style="67" customWidth="1"/>
    <col min="12293" max="12293" width="10.75" style="67" customWidth="1"/>
    <col min="12294" max="12295" width="9.875" style="67" customWidth="1"/>
    <col min="12296" max="12296" width="10" style="67" customWidth="1"/>
    <col min="12297" max="12297" width="10.75" style="67" customWidth="1"/>
    <col min="12298" max="12298" width="9.875" style="67" customWidth="1"/>
    <col min="12299" max="12544" width="9" style="67"/>
    <col min="12545" max="12545" width="18.75" style="67" customWidth="1"/>
    <col min="12546" max="12546" width="10.625" style="67" customWidth="1"/>
    <col min="12547" max="12547" width="10.75" style="67" customWidth="1"/>
    <col min="12548" max="12548" width="9.875" style="67" customWidth="1"/>
    <col min="12549" max="12549" width="10.75" style="67" customWidth="1"/>
    <col min="12550" max="12551" width="9.875" style="67" customWidth="1"/>
    <col min="12552" max="12552" width="10" style="67" customWidth="1"/>
    <col min="12553" max="12553" width="10.75" style="67" customWidth="1"/>
    <col min="12554" max="12554" width="9.875" style="67" customWidth="1"/>
    <col min="12555" max="12800" width="9" style="67"/>
    <col min="12801" max="12801" width="18.75" style="67" customWidth="1"/>
    <col min="12802" max="12802" width="10.625" style="67" customWidth="1"/>
    <col min="12803" max="12803" width="10.75" style="67" customWidth="1"/>
    <col min="12804" max="12804" width="9.875" style="67" customWidth="1"/>
    <col min="12805" max="12805" width="10.75" style="67" customWidth="1"/>
    <col min="12806" max="12807" width="9.875" style="67" customWidth="1"/>
    <col min="12808" max="12808" width="10" style="67" customWidth="1"/>
    <col min="12809" max="12809" width="10.75" style="67" customWidth="1"/>
    <col min="12810" max="12810" width="9.875" style="67" customWidth="1"/>
    <col min="12811" max="13056" width="9" style="67"/>
    <col min="13057" max="13057" width="18.75" style="67" customWidth="1"/>
    <col min="13058" max="13058" width="10.625" style="67" customWidth="1"/>
    <col min="13059" max="13059" width="10.75" style="67" customWidth="1"/>
    <col min="13060" max="13060" width="9.875" style="67" customWidth="1"/>
    <col min="13061" max="13061" width="10.75" style="67" customWidth="1"/>
    <col min="13062" max="13063" width="9.875" style="67" customWidth="1"/>
    <col min="13064" max="13064" width="10" style="67" customWidth="1"/>
    <col min="13065" max="13065" width="10.75" style="67" customWidth="1"/>
    <col min="13066" max="13066" width="9.875" style="67" customWidth="1"/>
    <col min="13067" max="13312" width="9" style="67"/>
    <col min="13313" max="13313" width="18.75" style="67" customWidth="1"/>
    <col min="13314" max="13314" width="10.625" style="67" customWidth="1"/>
    <col min="13315" max="13315" width="10.75" style="67" customWidth="1"/>
    <col min="13316" max="13316" width="9.875" style="67" customWidth="1"/>
    <col min="13317" max="13317" width="10.75" style="67" customWidth="1"/>
    <col min="13318" max="13319" width="9.875" style="67" customWidth="1"/>
    <col min="13320" max="13320" width="10" style="67" customWidth="1"/>
    <col min="13321" max="13321" width="10.75" style="67" customWidth="1"/>
    <col min="13322" max="13322" width="9.875" style="67" customWidth="1"/>
    <col min="13323" max="13568" width="9" style="67"/>
    <col min="13569" max="13569" width="18.75" style="67" customWidth="1"/>
    <col min="13570" max="13570" width="10.625" style="67" customWidth="1"/>
    <col min="13571" max="13571" width="10.75" style="67" customWidth="1"/>
    <col min="13572" max="13572" width="9.875" style="67" customWidth="1"/>
    <col min="13573" max="13573" width="10.75" style="67" customWidth="1"/>
    <col min="13574" max="13575" width="9.875" style="67" customWidth="1"/>
    <col min="13576" max="13576" width="10" style="67" customWidth="1"/>
    <col min="13577" max="13577" width="10.75" style="67" customWidth="1"/>
    <col min="13578" max="13578" width="9.875" style="67" customWidth="1"/>
    <col min="13579" max="13824" width="9" style="67"/>
    <col min="13825" max="13825" width="18.75" style="67" customWidth="1"/>
    <col min="13826" max="13826" width="10.625" style="67" customWidth="1"/>
    <col min="13827" max="13827" width="10.75" style="67" customWidth="1"/>
    <col min="13828" max="13828" width="9.875" style="67" customWidth="1"/>
    <col min="13829" max="13829" width="10.75" style="67" customWidth="1"/>
    <col min="13830" max="13831" width="9.875" style="67" customWidth="1"/>
    <col min="13832" max="13832" width="10" style="67" customWidth="1"/>
    <col min="13833" max="13833" width="10.75" style="67" customWidth="1"/>
    <col min="13834" max="13834" width="9.875" style="67" customWidth="1"/>
    <col min="13835" max="14080" width="9" style="67"/>
    <col min="14081" max="14081" width="18.75" style="67" customWidth="1"/>
    <col min="14082" max="14082" width="10.625" style="67" customWidth="1"/>
    <col min="14083" max="14083" width="10.75" style="67" customWidth="1"/>
    <col min="14084" max="14084" width="9.875" style="67" customWidth="1"/>
    <col min="14085" max="14085" width="10.75" style="67" customWidth="1"/>
    <col min="14086" max="14087" width="9.875" style="67" customWidth="1"/>
    <col min="14088" max="14088" width="10" style="67" customWidth="1"/>
    <col min="14089" max="14089" width="10.75" style="67" customWidth="1"/>
    <col min="14090" max="14090" width="9.875" style="67" customWidth="1"/>
    <col min="14091" max="14336" width="9" style="67"/>
    <col min="14337" max="14337" width="18.75" style="67" customWidth="1"/>
    <col min="14338" max="14338" width="10.625" style="67" customWidth="1"/>
    <col min="14339" max="14339" width="10.75" style="67" customWidth="1"/>
    <col min="14340" max="14340" width="9.875" style="67" customWidth="1"/>
    <col min="14341" max="14341" width="10.75" style="67" customWidth="1"/>
    <col min="14342" max="14343" width="9.875" style="67" customWidth="1"/>
    <col min="14344" max="14344" width="10" style="67" customWidth="1"/>
    <col min="14345" max="14345" width="10.75" style="67" customWidth="1"/>
    <col min="14346" max="14346" width="9.875" style="67" customWidth="1"/>
    <col min="14347" max="14592" width="9" style="67"/>
    <col min="14593" max="14593" width="18.75" style="67" customWidth="1"/>
    <col min="14594" max="14594" width="10.625" style="67" customWidth="1"/>
    <col min="14595" max="14595" width="10.75" style="67" customWidth="1"/>
    <col min="14596" max="14596" width="9.875" style="67" customWidth="1"/>
    <col min="14597" max="14597" width="10.75" style="67" customWidth="1"/>
    <col min="14598" max="14599" width="9.875" style="67" customWidth="1"/>
    <col min="14600" max="14600" width="10" style="67" customWidth="1"/>
    <col min="14601" max="14601" width="10.75" style="67" customWidth="1"/>
    <col min="14602" max="14602" width="9.875" style="67" customWidth="1"/>
    <col min="14603" max="14848" width="9" style="67"/>
    <col min="14849" max="14849" width="18.75" style="67" customWidth="1"/>
    <col min="14850" max="14850" width="10.625" style="67" customWidth="1"/>
    <col min="14851" max="14851" width="10.75" style="67" customWidth="1"/>
    <col min="14852" max="14852" width="9.875" style="67" customWidth="1"/>
    <col min="14853" max="14853" width="10.75" style="67" customWidth="1"/>
    <col min="14854" max="14855" width="9.875" style="67" customWidth="1"/>
    <col min="14856" max="14856" width="10" style="67" customWidth="1"/>
    <col min="14857" max="14857" width="10.75" style="67" customWidth="1"/>
    <col min="14858" max="14858" width="9.875" style="67" customWidth="1"/>
    <col min="14859" max="15104" width="9" style="67"/>
    <col min="15105" max="15105" width="18.75" style="67" customWidth="1"/>
    <col min="15106" max="15106" width="10.625" style="67" customWidth="1"/>
    <col min="15107" max="15107" width="10.75" style="67" customWidth="1"/>
    <col min="15108" max="15108" width="9.875" style="67" customWidth="1"/>
    <col min="15109" max="15109" width="10.75" style="67" customWidth="1"/>
    <col min="15110" max="15111" width="9.875" style="67" customWidth="1"/>
    <col min="15112" max="15112" width="10" style="67" customWidth="1"/>
    <col min="15113" max="15113" width="10.75" style="67" customWidth="1"/>
    <col min="15114" max="15114" width="9.875" style="67" customWidth="1"/>
    <col min="15115" max="15360" width="9" style="67"/>
    <col min="15361" max="15361" width="18.75" style="67" customWidth="1"/>
    <col min="15362" max="15362" width="10.625" style="67" customWidth="1"/>
    <col min="15363" max="15363" width="10.75" style="67" customWidth="1"/>
    <col min="15364" max="15364" width="9.875" style="67" customWidth="1"/>
    <col min="15365" max="15365" width="10.75" style="67" customWidth="1"/>
    <col min="15366" max="15367" width="9.875" style="67" customWidth="1"/>
    <col min="15368" max="15368" width="10" style="67" customWidth="1"/>
    <col min="15369" max="15369" width="10.75" style="67" customWidth="1"/>
    <col min="15370" max="15370" width="9.875" style="67" customWidth="1"/>
    <col min="15371" max="15616" width="9" style="67"/>
    <col min="15617" max="15617" width="18.75" style="67" customWidth="1"/>
    <col min="15618" max="15618" width="10.625" style="67" customWidth="1"/>
    <col min="15619" max="15619" width="10.75" style="67" customWidth="1"/>
    <col min="15620" max="15620" width="9.875" style="67" customWidth="1"/>
    <col min="15621" max="15621" width="10.75" style="67" customWidth="1"/>
    <col min="15622" max="15623" width="9.875" style="67" customWidth="1"/>
    <col min="15624" max="15624" width="10" style="67" customWidth="1"/>
    <col min="15625" max="15625" width="10.75" style="67" customWidth="1"/>
    <col min="15626" max="15626" width="9.875" style="67" customWidth="1"/>
    <col min="15627" max="15872" width="9" style="67"/>
    <col min="15873" max="15873" width="18.75" style="67" customWidth="1"/>
    <col min="15874" max="15874" width="10.625" style="67" customWidth="1"/>
    <col min="15875" max="15875" width="10.75" style="67" customWidth="1"/>
    <col min="15876" max="15876" width="9.875" style="67" customWidth="1"/>
    <col min="15877" max="15877" width="10.75" style="67" customWidth="1"/>
    <col min="15878" max="15879" width="9.875" style="67" customWidth="1"/>
    <col min="15880" max="15880" width="10" style="67" customWidth="1"/>
    <col min="15881" max="15881" width="10.75" style="67" customWidth="1"/>
    <col min="15882" max="15882" width="9.875" style="67" customWidth="1"/>
    <col min="15883" max="16128" width="9" style="67"/>
    <col min="16129" max="16129" width="18.75" style="67" customWidth="1"/>
    <col min="16130" max="16130" width="10.625" style="67" customWidth="1"/>
    <col min="16131" max="16131" width="10.75" style="67" customWidth="1"/>
    <col min="16132" max="16132" width="9.875" style="67" customWidth="1"/>
    <col min="16133" max="16133" width="10.75" style="67" customWidth="1"/>
    <col min="16134" max="16135" width="9.875" style="67" customWidth="1"/>
    <col min="16136" max="16136" width="10" style="67" customWidth="1"/>
    <col min="16137" max="16137" width="10.75" style="67" customWidth="1"/>
    <col min="16138" max="16138" width="9.875" style="67" customWidth="1"/>
    <col min="16139" max="16384" width="9" style="67"/>
  </cols>
  <sheetData>
    <row r="1" spans="1:10" ht="19.899999999999999" customHeight="1" x14ac:dyDescent="0.15">
      <c r="A1" s="664"/>
      <c r="B1" s="665"/>
      <c r="C1" s="665"/>
      <c r="D1" s="665"/>
      <c r="E1" s="665"/>
      <c r="F1" s="665"/>
      <c r="G1" s="868"/>
      <c r="H1" s="868"/>
      <c r="I1" s="868"/>
      <c r="J1" s="666" t="s">
        <v>430</v>
      </c>
    </row>
    <row r="2" spans="1:10" ht="22.5" customHeight="1" x14ac:dyDescent="0.15">
      <c r="A2" s="803" t="s">
        <v>254</v>
      </c>
      <c r="B2" s="863" t="s">
        <v>178</v>
      </c>
      <c r="C2" s="864"/>
      <c r="D2" s="864"/>
      <c r="E2" s="863" t="s">
        <v>99</v>
      </c>
      <c r="F2" s="864"/>
      <c r="G2" s="864"/>
      <c r="H2" s="865" t="s">
        <v>100</v>
      </c>
      <c r="I2" s="866"/>
      <c r="J2" s="867"/>
    </row>
    <row r="3" spans="1:10" ht="22.5" customHeight="1" x14ac:dyDescent="0.15">
      <c r="A3" s="804"/>
      <c r="B3" s="423" t="s">
        <v>202</v>
      </c>
      <c r="C3" s="423" t="s">
        <v>101</v>
      </c>
      <c r="D3" s="423" t="s">
        <v>102</v>
      </c>
      <c r="E3" s="423" t="s">
        <v>202</v>
      </c>
      <c r="F3" s="423" t="s">
        <v>101</v>
      </c>
      <c r="G3" s="423" t="s">
        <v>102</v>
      </c>
      <c r="H3" s="423" t="s">
        <v>202</v>
      </c>
      <c r="I3" s="423" t="s">
        <v>101</v>
      </c>
      <c r="J3" s="423" t="s">
        <v>102</v>
      </c>
    </row>
    <row r="4" spans="1:10" ht="22.5" customHeight="1" x14ac:dyDescent="0.15">
      <c r="A4" s="319" t="s">
        <v>594</v>
      </c>
      <c r="B4" s="667">
        <v>4700678</v>
      </c>
      <c r="C4" s="668">
        <v>3306298</v>
      </c>
      <c r="D4" s="668">
        <v>1394380</v>
      </c>
      <c r="E4" s="668">
        <v>2272663</v>
      </c>
      <c r="F4" s="668">
        <v>936976</v>
      </c>
      <c r="G4" s="668">
        <v>1335687</v>
      </c>
      <c r="H4" s="668">
        <v>2428015</v>
      </c>
      <c r="I4" s="668">
        <v>2369322</v>
      </c>
      <c r="J4" s="669">
        <v>58693</v>
      </c>
    </row>
    <row r="5" spans="1:10" ht="22.5" customHeight="1" x14ac:dyDescent="0.15">
      <c r="A5" s="319" t="s">
        <v>595</v>
      </c>
      <c r="B5" s="667">
        <v>4169322</v>
      </c>
      <c r="C5" s="668">
        <v>3086196</v>
      </c>
      <c r="D5" s="668">
        <v>1083126</v>
      </c>
      <c r="E5" s="668">
        <v>1888808</v>
      </c>
      <c r="F5" s="668">
        <v>825154</v>
      </c>
      <c r="G5" s="668">
        <v>1063654</v>
      </c>
      <c r="H5" s="668">
        <v>2280514</v>
      </c>
      <c r="I5" s="668">
        <v>2261042</v>
      </c>
      <c r="J5" s="669">
        <v>19472</v>
      </c>
    </row>
    <row r="6" spans="1:10" ht="22.5" customHeight="1" x14ac:dyDescent="0.15">
      <c r="A6" s="670" t="s">
        <v>596</v>
      </c>
      <c r="B6" s="671">
        <v>4169322</v>
      </c>
      <c r="C6" s="672">
        <v>3086196</v>
      </c>
      <c r="D6" s="672">
        <v>1083126</v>
      </c>
      <c r="E6" s="672">
        <v>1888808</v>
      </c>
      <c r="F6" s="672">
        <v>825154</v>
      </c>
      <c r="G6" s="672">
        <v>1063654</v>
      </c>
      <c r="H6" s="672">
        <v>2280514</v>
      </c>
      <c r="I6" s="672">
        <v>2261042</v>
      </c>
      <c r="J6" s="673">
        <v>19472</v>
      </c>
    </row>
    <row r="7" spans="1:10" ht="22.5" customHeight="1" x14ac:dyDescent="0.15">
      <c r="A7" s="327" t="s">
        <v>597</v>
      </c>
      <c r="B7" s="674" t="s">
        <v>212</v>
      </c>
      <c r="C7" s="675" t="s">
        <v>212</v>
      </c>
      <c r="D7" s="675" t="s">
        <v>212</v>
      </c>
      <c r="E7" s="675" t="s">
        <v>212</v>
      </c>
      <c r="F7" s="675" t="s">
        <v>212</v>
      </c>
      <c r="G7" s="675" t="s">
        <v>212</v>
      </c>
      <c r="H7" s="675" t="s">
        <v>212</v>
      </c>
      <c r="I7" s="675" t="s">
        <v>212</v>
      </c>
      <c r="J7" s="676" t="s">
        <v>212</v>
      </c>
    </row>
    <row r="8" spans="1:10" ht="22.5" customHeight="1" x14ac:dyDescent="0.15">
      <c r="A8" s="677" t="s">
        <v>703</v>
      </c>
      <c r="B8" s="674">
        <v>470573</v>
      </c>
      <c r="C8" s="675">
        <v>355886</v>
      </c>
      <c r="D8" s="675">
        <v>114687</v>
      </c>
      <c r="E8" s="675">
        <v>221256</v>
      </c>
      <c r="F8" s="675">
        <v>117802</v>
      </c>
      <c r="G8" s="675">
        <v>103454</v>
      </c>
      <c r="H8" s="675">
        <v>249317</v>
      </c>
      <c r="I8" s="675">
        <v>238084</v>
      </c>
      <c r="J8" s="676">
        <v>11233</v>
      </c>
    </row>
    <row r="9" spans="1:10" ht="22.5" customHeight="1" x14ac:dyDescent="0.15">
      <c r="A9" s="677" t="s">
        <v>704</v>
      </c>
      <c r="B9" s="674" t="s">
        <v>212</v>
      </c>
      <c r="C9" s="675" t="s">
        <v>212</v>
      </c>
      <c r="D9" s="675" t="s">
        <v>212</v>
      </c>
      <c r="E9" s="675" t="s">
        <v>212</v>
      </c>
      <c r="F9" s="675" t="s">
        <v>212</v>
      </c>
      <c r="G9" s="675" t="s">
        <v>212</v>
      </c>
      <c r="H9" s="675" t="s">
        <v>212</v>
      </c>
      <c r="I9" s="675" t="s">
        <v>212</v>
      </c>
      <c r="J9" s="676" t="s">
        <v>212</v>
      </c>
    </row>
    <row r="10" spans="1:10" ht="22.5" customHeight="1" x14ac:dyDescent="0.15">
      <c r="A10" s="327" t="s">
        <v>242</v>
      </c>
      <c r="B10" s="674">
        <v>285087</v>
      </c>
      <c r="C10" s="675">
        <v>270917</v>
      </c>
      <c r="D10" s="675">
        <v>14170</v>
      </c>
      <c r="E10" s="675">
        <v>182737</v>
      </c>
      <c r="F10" s="675">
        <v>170262</v>
      </c>
      <c r="G10" s="675">
        <v>12475</v>
      </c>
      <c r="H10" s="675">
        <v>102350</v>
      </c>
      <c r="I10" s="675">
        <v>100655</v>
      </c>
      <c r="J10" s="676">
        <v>1695</v>
      </c>
    </row>
    <row r="11" spans="1:10" ht="22.5" customHeight="1" x14ac:dyDescent="0.15">
      <c r="A11" s="327" t="s">
        <v>598</v>
      </c>
      <c r="B11" s="674" t="s">
        <v>212</v>
      </c>
      <c r="C11" s="675" t="s">
        <v>212</v>
      </c>
      <c r="D11" s="675" t="s">
        <v>212</v>
      </c>
      <c r="E11" s="675" t="s">
        <v>212</v>
      </c>
      <c r="F11" s="675" t="s">
        <v>212</v>
      </c>
      <c r="G11" s="675" t="s">
        <v>212</v>
      </c>
      <c r="H11" s="675" t="s">
        <v>212</v>
      </c>
      <c r="I11" s="675" t="s">
        <v>212</v>
      </c>
      <c r="J11" s="676" t="s">
        <v>212</v>
      </c>
    </row>
    <row r="12" spans="1:10" ht="22.5" customHeight="1" x14ac:dyDescent="0.15">
      <c r="A12" s="327" t="s">
        <v>599</v>
      </c>
      <c r="B12" s="674" t="s">
        <v>212</v>
      </c>
      <c r="C12" s="675" t="s">
        <v>212</v>
      </c>
      <c r="D12" s="675" t="s">
        <v>212</v>
      </c>
      <c r="E12" s="675" t="s">
        <v>212</v>
      </c>
      <c r="F12" s="675" t="s">
        <v>212</v>
      </c>
      <c r="G12" s="675" t="s">
        <v>212</v>
      </c>
      <c r="H12" s="675" t="s">
        <v>212</v>
      </c>
      <c r="I12" s="675" t="s">
        <v>212</v>
      </c>
      <c r="J12" s="676" t="s">
        <v>212</v>
      </c>
    </row>
    <row r="13" spans="1:10" ht="22.5" customHeight="1" x14ac:dyDescent="0.15">
      <c r="A13" s="327" t="s">
        <v>600</v>
      </c>
      <c r="B13" s="674" t="s">
        <v>212</v>
      </c>
      <c r="C13" s="675" t="s">
        <v>212</v>
      </c>
      <c r="D13" s="675" t="s">
        <v>212</v>
      </c>
      <c r="E13" s="675" t="s">
        <v>212</v>
      </c>
      <c r="F13" s="675" t="s">
        <v>212</v>
      </c>
      <c r="G13" s="675" t="s">
        <v>212</v>
      </c>
      <c r="H13" s="675" t="s">
        <v>212</v>
      </c>
      <c r="I13" s="675" t="s">
        <v>212</v>
      </c>
      <c r="J13" s="676" t="s">
        <v>212</v>
      </c>
    </row>
    <row r="14" spans="1:10" ht="22.5" customHeight="1" x14ac:dyDescent="0.15">
      <c r="A14" s="327" t="s">
        <v>601</v>
      </c>
      <c r="B14" s="674" t="s">
        <v>212</v>
      </c>
      <c r="C14" s="675" t="s">
        <v>212</v>
      </c>
      <c r="D14" s="675" t="s">
        <v>212</v>
      </c>
      <c r="E14" s="675" t="s">
        <v>212</v>
      </c>
      <c r="F14" s="675" t="s">
        <v>212</v>
      </c>
      <c r="G14" s="675" t="s">
        <v>212</v>
      </c>
      <c r="H14" s="675" t="s">
        <v>212</v>
      </c>
      <c r="I14" s="675" t="s">
        <v>212</v>
      </c>
      <c r="J14" s="676" t="s">
        <v>212</v>
      </c>
    </row>
    <row r="15" spans="1:10" ht="22.5" customHeight="1" x14ac:dyDescent="0.15">
      <c r="A15" s="327" t="s">
        <v>602</v>
      </c>
      <c r="B15" s="674">
        <v>15483</v>
      </c>
      <c r="C15" s="675">
        <v>12468</v>
      </c>
      <c r="D15" s="675">
        <v>3015</v>
      </c>
      <c r="E15" s="675">
        <v>5126</v>
      </c>
      <c r="F15" s="675">
        <v>2119</v>
      </c>
      <c r="G15" s="675">
        <v>3007</v>
      </c>
      <c r="H15" s="675">
        <v>10357</v>
      </c>
      <c r="I15" s="675">
        <v>10349</v>
      </c>
      <c r="J15" s="676">
        <v>8</v>
      </c>
    </row>
    <row r="16" spans="1:10" ht="22.5" customHeight="1" x14ac:dyDescent="0.15">
      <c r="A16" s="332" t="s">
        <v>670</v>
      </c>
      <c r="B16" s="674">
        <v>6161</v>
      </c>
      <c r="C16" s="675">
        <v>4149</v>
      </c>
      <c r="D16" s="675">
        <v>2012</v>
      </c>
      <c r="E16" s="675">
        <v>2487</v>
      </c>
      <c r="F16" s="675">
        <v>480</v>
      </c>
      <c r="G16" s="675">
        <v>2007</v>
      </c>
      <c r="H16" s="675">
        <v>3674</v>
      </c>
      <c r="I16" s="675">
        <v>3669</v>
      </c>
      <c r="J16" s="676">
        <v>5</v>
      </c>
    </row>
    <row r="17" spans="1:10" ht="22.5" customHeight="1" x14ac:dyDescent="0.15">
      <c r="A17" s="327" t="s">
        <v>243</v>
      </c>
      <c r="B17" s="674">
        <v>1746274</v>
      </c>
      <c r="C17" s="675">
        <v>1484151</v>
      </c>
      <c r="D17" s="675">
        <v>262123</v>
      </c>
      <c r="E17" s="675">
        <v>653266</v>
      </c>
      <c r="F17" s="675">
        <v>394098</v>
      </c>
      <c r="G17" s="675">
        <v>259168</v>
      </c>
      <c r="H17" s="675">
        <v>1093008</v>
      </c>
      <c r="I17" s="675">
        <v>1090053</v>
      </c>
      <c r="J17" s="676">
        <v>2955</v>
      </c>
    </row>
    <row r="18" spans="1:10" ht="22.5" customHeight="1" x14ac:dyDescent="0.15">
      <c r="A18" s="327" t="s">
        <v>230</v>
      </c>
      <c r="B18" s="674" t="s">
        <v>212</v>
      </c>
      <c r="C18" s="675" t="s">
        <v>212</v>
      </c>
      <c r="D18" s="675" t="s">
        <v>212</v>
      </c>
      <c r="E18" s="675" t="s">
        <v>212</v>
      </c>
      <c r="F18" s="675" t="s">
        <v>212</v>
      </c>
      <c r="G18" s="675" t="s">
        <v>212</v>
      </c>
      <c r="H18" s="675" t="s">
        <v>212</v>
      </c>
      <c r="I18" s="675" t="s">
        <v>212</v>
      </c>
      <c r="J18" s="676" t="s">
        <v>212</v>
      </c>
    </row>
    <row r="19" spans="1:10" ht="22.5" customHeight="1" x14ac:dyDescent="0.15">
      <c r="A19" s="327" t="s">
        <v>232</v>
      </c>
      <c r="B19" s="674">
        <v>227247</v>
      </c>
      <c r="C19" s="675">
        <v>167400</v>
      </c>
      <c r="D19" s="675">
        <v>59847</v>
      </c>
      <c r="E19" s="675">
        <v>103161</v>
      </c>
      <c r="F19" s="675">
        <v>44553</v>
      </c>
      <c r="G19" s="675">
        <v>58608</v>
      </c>
      <c r="H19" s="675">
        <v>124086</v>
      </c>
      <c r="I19" s="675">
        <v>122847</v>
      </c>
      <c r="J19" s="676">
        <v>1239</v>
      </c>
    </row>
    <row r="20" spans="1:10" ht="22.5" customHeight="1" x14ac:dyDescent="0.15">
      <c r="A20" s="327" t="s">
        <v>244</v>
      </c>
      <c r="B20" s="674">
        <v>1418497</v>
      </c>
      <c r="C20" s="675">
        <v>791225</v>
      </c>
      <c r="D20" s="675">
        <v>627272</v>
      </c>
      <c r="E20" s="675">
        <v>720775</v>
      </c>
      <c r="F20" s="675">
        <v>95840</v>
      </c>
      <c r="G20" s="675">
        <v>624935</v>
      </c>
      <c r="H20" s="675">
        <v>697722</v>
      </c>
      <c r="I20" s="675">
        <v>695385</v>
      </c>
      <c r="J20" s="676">
        <v>2337</v>
      </c>
    </row>
    <row r="21" spans="1:10" ht="22.5" customHeight="1" x14ac:dyDescent="0.15">
      <c r="A21" s="327" t="s">
        <v>245</v>
      </c>
      <c r="B21" s="674" t="s">
        <v>212</v>
      </c>
      <c r="C21" s="675" t="s">
        <v>212</v>
      </c>
      <c r="D21" s="675" t="s">
        <v>212</v>
      </c>
      <c r="E21" s="675" t="s">
        <v>212</v>
      </c>
      <c r="F21" s="675" t="s">
        <v>212</v>
      </c>
      <c r="G21" s="675" t="s">
        <v>212</v>
      </c>
      <c r="H21" s="675" t="s">
        <v>212</v>
      </c>
      <c r="I21" s="675" t="s">
        <v>212</v>
      </c>
      <c r="J21" s="676" t="s">
        <v>212</v>
      </c>
    </row>
    <row r="22" spans="1:10" ht="22.5" customHeight="1" x14ac:dyDescent="0.15">
      <c r="A22" s="333" t="s">
        <v>246</v>
      </c>
      <c r="B22" s="678" t="s">
        <v>212</v>
      </c>
      <c r="C22" s="679" t="s">
        <v>212</v>
      </c>
      <c r="D22" s="679" t="s">
        <v>212</v>
      </c>
      <c r="E22" s="679" t="s">
        <v>212</v>
      </c>
      <c r="F22" s="679" t="s">
        <v>212</v>
      </c>
      <c r="G22" s="679" t="s">
        <v>212</v>
      </c>
      <c r="H22" s="679" t="s">
        <v>212</v>
      </c>
      <c r="I22" s="679" t="s">
        <v>212</v>
      </c>
      <c r="J22" s="680" t="s">
        <v>212</v>
      </c>
    </row>
    <row r="23" spans="1:10" ht="22.5" customHeight="1" x14ac:dyDescent="0.15">
      <c r="A23" s="319" t="s">
        <v>247</v>
      </c>
      <c r="B23" s="667">
        <v>531356</v>
      </c>
      <c r="C23" s="668">
        <v>220102</v>
      </c>
      <c r="D23" s="668">
        <v>311254</v>
      </c>
      <c r="E23" s="668">
        <v>383855</v>
      </c>
      <c r="F23" s="668">
        <v>111822</v>
      </c>
      <c r="G23" s="668">
        <v>272033</v>
      </c>
      <c r="H23" s="668">
        <v>147501</v>
      </c>
      <c r="I23" s="668">
        <v>108280</v>
      </c>
      <c r="J23" s="669">
        <v>39221</v>
      </c>
    </row>
    <row r="24" spans="1:10" ht="22.5" customHeight="1" x14ac:dyDescent="0.15">
      <c r="A24" s="670" t="s">
        <v>248</v>
      </c>
      <c r="B24" s="671">
        <v>267981</v>
      </c>
      <c r="C24" s="672">
        <v>195221</v>
      </c>
      <c r="D24" s="672">
        <v>72760</v>
      </c>
      <c r="E24" s="672">
        <v>139548</v>
      </c>
      <c r="F24" s="672">
        <v>102889</v>
      </c>
      <c r="G24" s="672">
        <v>36659</v>
      </c>
      <c r="H24" s="672">
        <v>128433</v>
      </c>
      <c r="I24" s="672">
        <v>92332</v>
      </c>
      <c r="J24" s="673">
        <v>36101</v>
      </c>
    </row>
    <row r="25" spans="1:10" ht="22.5" customHeight="1" x14ac:dyDescent="0.15">
      <c r="A25" s="327" t="s">
        <v>249</v>
      </c>
      <c r="B25" s="674">
        <v>78525</v>
      </c>
      <c r="C25" s="675">
        <v>61221</v>
      </c>
      <c r="D25" s="675">
        <v>17304</v>
      </c>
      <c r="E25" s="675">
        <v>38239</v>
      </c>
      <c r="F25" s="675">
        <v>33752</v>
      </c>
      <c r="G25" s="675">
        <v>4487</v>
      </c>
      <c r="H25" s="675">
        <v>40286</v>
      </c>
      <c r="I25" s="675">
        <v>27469</v>
      </c>
      <c r="J25" s="676">
        <v>12817</v>
      </c>
    </row>
    <row r="26" spans="1:10" ht="22.5" customHeight="1" x14ac:dyDescent="0.15">
      <c r="A26" s="327" t="s">
        <v>193</v>
      </c>
      <c r="B26" s="674">
        <v>39910</v>
      </c>
      <c r="C26" s="675">
        <v>30145</v>
      </c>
      <c r="D26" s="675">
        <v>9765</v>
      </c>
      <c r="E26" s="675">
        <v>23808</v>
      </c>
      <c r="F26" s="675">
        <v>14429</v>
      </c>
      <c r="G26" s="675">
        <v>9379</v>
      </c>
      <c r="H26" s="675">
        <v>16102</v>
      </c>
      <c r="I26" s="675">
        <v>15716</v>
      </c>
      <c r="J26" s="676">
        <v>386</v>
      </c>
    </row>
    <row r="27" spans="1:10" ht="22.5" customHeight="1" x14ac:dyDescent="0.15">
      <c r="A27" s="327" t="s">
        <v>194</v>
      </c>
      <c r="B27" s="674">
        <v>3025</v>
      </c>
      <c r="C27" s="675">
        <v>1504</v>
      </c>
      <c r="D27" s="675">
        <v>1521</v>
      </c>
      <c r="E27" s="675">
        <v>2649</v>
      </c>
      <c r="F27" s="675">
        <v>1257</v>
      </c>
      <c r="G27" s="675">
        <v>1392</v>
      </c>
      <c r="H27" s="675">
        <v>376</v>
      </c>
      <c r="I27" s="675">
        <v>247</v>
      </c>
      <c r="J27" s="676">
        <v>129</v>
      </c>
    </row>
    <row r="28" spans="1:10" ht="22.5" customHeight="1" x14ac:dyDescent="0.15">
      <c r="A28" s="327" t="s">
        <v>250</v>
      </c>
      <c r="B28" s="674" t="s">
        <v>212</v>
      </c>
      <c r="C28" s="675" t="s">
        <v>212</v>
      </c>
      <c r="D28" s="675" t="s">
        <v>212</v>
      </c>
      <c r="E28" s="675" t="s">
        <v>212</v>
      </c>
      <c r="F28" s="675" t="s">
        <v>212</v>
      </c>
      <c r="G28" s="675" t="s">
        <v>212</v>
      </c>
      <c r="H28" s="675" t="s">
        <v>212</v>
      </c>
      <c r="I28" s="675" t="s">
        <v>212</v>
      </c>
      <c r="J28" s="676" t="s">
        <v>212</v>
      </c>
    </row>
    <row r="29" spans="1:10" ht="22.5" customHeight="1" x14ac:dyDescent="0.15">
      <c r="A29" s="327" t="s">
        <v>195</v>
      </c>
      <c r="B29" s="674">
        <v>35837</v>
      </c>
      <c r="C29" s="675">
        <v>22318</v>
      </c>
      <c r="D29" s="675">
        <v>13519</v>
      </c>
      <c r="E29" s="675">
        <v>19705</v>
      </c>
      <c r="F29" s="675">
        <v>6733</v>
      </c>
      <c r="G29" s="675">
        <v>12972</v>
      </c>
      <c r="H29" s="675">
        <v>16132</v>
      </c>
      <c r="I29" s="675">
        <v>15585</v>
      </c>
      <c r="J29" s="676">
        <v>547</v>
      </c>
    </row>
    <row r="30" spans="1:10" ht="22.5" customHeight="1" x14ac:dyDescent="0.15">
      <c r="A30" s="327" t="s">
        <v>196</v>
      </c>
      <c r="B30" s="674">
        <v>9893</v>
      </c>
      <c r="C30" s="675">
        <v>3577</v>
      </c>
      <c r="D30" s="675">
        <v>6316</v>
      </c>
      <c r="E30" s="675">
        <v>7117</v>
      </c>
      <c r="F30" s="675">
        <v>1531</v>
      </c>
      <c r="G30" s="675">
        <v>5586</v>
      </c>
      <c r="H30" s="675">
        <v>2776</v>
      </c>
      <c r="I30" s="675">
        <v>2046</v>
      </c>
      <c r="J30" s="676">
        <v>730</v>
      </c>
    </row>
    <row r="31" spans="1:10" ht="22.5" customHeight="1" x14ac:dyDescent="0.15">
      <c r="A31" s="327" t="s">
        <v>197</v>
      </c>
      <c r="B31" s="674" t="s">
        <v>212</v>
      </c>
      <c r="C31" s="675" t="s">
        <v>212</v>
      </c>
      <c r="D31" s="675" t="s">
        <v>212</v>
      </c>
      <c r="E31" s="675" t="s">
        <v>212</v>
      </c>
      <c r="F31" s="675" t="s">
        <v>212</v>
      </c>
      <c r="G31" s="675" t="s">
        <v>212</v>
      </c>
      <c r="H31" s="675" t="s">
        <v>212</v>
      </c>
      <c r="I31" s="675" t="s">
        <v>212</v>
      </c>
      <c r="J31" s="676" t="s">
        <v>212</v>
      </c>
    </row>
    <row r="32" spans="1:10" ht="22.5" customHeight="1" x14ac:dyDescent="0.15">
      <c r="A32" s="327" t="s">
        <v>603</v>
      </c>
      <c r="B32" s="674" t="s">
        <v>212</v>
      </c>
      <c r="C32" s="675" t="s">
        <v>212</v>
      </c>
      <c r="D32" s="675" t="s">
        <v>212</v>
      </c>
      <c r="E32" s="675" t="s">
        <v>212</v>
      </c>
      <c r="F32" s="675" t="s">
        <v>212</v>
      </c>
      <c r="G32" s="675" t="s">
        <v>212</v>
      </c>
      <c r="H32" s="675" t="s">
        <v>212</v>
      </c>
      <c r="I32" s="675" t="s">
        <v>212</v>
      </c>
      <c r="J32" s="676" t="s">
        <v>212</v>
      </c>
    </row>
    <row r="33" spans="1:10" ht="22.5" customHeight="1" x14ac:dyDescent="0.15">
      <c r="A33" s="327" t="s">
        <v>251</v>
      </c>
      <c r="B33" s="674">
        <v>26303</v>
      </c>
      <c r="C33" s="675">
        <v>21937</v>
      </c>
      <c r="D33" s="675">
        <v>4366</v>
      </c>
      <c r="E33" s="675">
        <v>11350</v>
      </c>
      <c r="F33" s="675">
        <v>9079</v>
      </c>
      <c r="G33" s="675">
        <v>2271</v>
      </c>
      <c r="H33" s="675">
        <v>14953</v>
      </c>
      <c r="I33" s="675">
        <v>12858</v>
      </c>
      <c r="J33" s="676">
        <v>2095</v>
      </c>
    </row>
    <row r="34" spans="1:10" ht="22.5" customHeight="1" x14ac:dyDescent="0.15">
      <c r="A34" s="327" t="s">
        <v>252</v>
      </c>
      <c r="B34" s="674">
        <v>74488</v>
      </c>
      <c r="C34" s="675">
        <v>54519</v>
      </c>
      <c r="D34" s="675">
        <v>19969</v>
      </c>
      <c r="E34" s="675">
        <v>36680</v>
      </c>
      <c r="F34" s="675">
        <v>36108</v>
      </c>
      <c r="G34" s="675">
        <v>572</v>
      </c>
      <c r="H34" s="675">
        <v>37808</v>
      </c>
      <c r="I34" s="675">
        <v>18411</v>
      </c>
      <c r="J34" s="676">
        <v>19397</v>
      </c>
    </row>
    <row r="35" spans="1:10" ht="22.5" customHeight="1" x14ac:dyDescent="0.15">
      <c r="A35" s="341" t="s">
        <v>253</v>
      </c>
      <c r="B35" s="681">
        <v>263369</v>
      </c>
      <c r="C35" s="682">
        <v>24880</v>
      </c>
      <c r="D35" s="682">
        <v>238489</v>
      </c>
      <c r="E35" s="682">
        <v>244301</v>
      </c>
      <c r="F35" s="682">
        <v>8930</v>
      </c>
      <c r="G35" s="682">
        <v>235371</v>
      </c>
      <c r="H35" s="682">
        <v>19068</v>
      </c>
      <c r="I35" s="682">
        <v>15950</v>
      </c>
      <c r="J35" s="683">
        <v>3118</v>
      </c>
    </row>
    <row r="36" spans="1:10" x14ac:dyDescent="0.15">
      <c r="A36" s="684"/>
      <c r="B36" s="685"/>
      <c r="C36" s="685"/>
      <c r="D36" s="685"/>
      <c r="E36" s="685"/>
      <c r="F36" s="685"/>
      <c r="G36" s="685"/>
      <c r="H36" s="685"/>
      <c r="I36" s="685"/>
      <c r="J36" s="685"/>
    </row>
    <row r="37" spans="1:10" x14ac:dyDescent="0.15">
      <c r="A37" s="686" t="s">
        <v>533</v>
      </c>
      <c r="B37" s="685"/>
      <c r="C37" s="685"/>
      <c r="D37" s="685"/>
      <c r="E37" s="685"/>
      <c r="F37" s="685"/>
      <c r="G37" s="685"/>
      <c r="H37" s="685"/>
      <c r="I37" s="685"/>
      <c r="J37" s="685"/>
    </row>
    <row r="38" spans="1:10" x14ac:dyDescent="0.15">
      <c r="A38" s="140" t="s">
        <v>828</v>
      </c>
      <c r="B38" s="685"/>
      <c r="C38" s="685"/>
      <c r="D38" s="685"/>
      <c r="E38" s="685"/>
      <c r="F38" s="685"/>
      <c r="G38" s="685"/>
      <c r="H38" s="685"/>
      <c r="I38" s="685"/>
      <c r="J38" s="685"/>
    </row>
    <row r="39" spans="1:10" x14ac:dyDescent="0.15">
      <c r="A39" s="69"/>
    </row>
    <row r="40" spans="1:10" x14ac:dyDescent="0.15">
      <c r="A40" s="69"/>
    </row>
    <row r="41" spans="1:10" x14ac:dyDescent="0.15">
      <c r="A41" s="69"/>
    </row>
    <row r="42" spans="1:10" x14ac:dyDescent="0.15">
      <c r="A42" s="69"/>
    </row>
    <row r="43" spans="1:10" x14ac:dyDescent="0.15">
      <c r="A43" s="69"/>
    </row>
    <row r="44" spans="1:10" x14ac:dyDescent="0.15">
      <c r="A44" s="69"/>
    </row>
    <row r="45" spans="1:10" x14ac:dyDescent="0.15">
      <c r="A45" s="69"/>
    </row>
    <row r="46" spans="1:10" x14ac:dyDescent="0.15">
      <c r="A46" s="69"/>
    </row>
    <row r="47" spans="1:10" x14ac:dyDescent="0.15">
      <c r="A47" s="69"/>
    </row>
    <row r="48" spans="1:10" x14ac:dyDescent="0.15">
      <c r="A48" s="69"/>
    </row>
    <row r="49" spans="1:1" x14ac:dyDescent="0.15">
      <c r="A49" s="69"/>
    </row>
    <row r="50" spans="1:1" x14ac:dyDescent="0.15">
      <c r="A50" s="69"/>
    </row>
    <row r="51" spans="1:1" x14ac:dyDescent="0.15">
      <c r="A51" s="69"/>
    </row>
    <row r="52" spans="1:1" x14ac:dyDescent="0.15">
      <c r="A52" s="69"/>
    </row>
    <row r="53" spans="1:1" x14ac:dyDescent="0.15">
      <c r="A53" s="69"/>
    </row>
    <row r="54" spans="1:1" x14ac:dyDescent="0.15">
      <c r="A54" s="69"/>
    </row>
    <row r="55" spans="1:1" x14ac:dyDescent="0.15">
      <c r="A55" s="69"/>
    </row>
    <row r="56" spans="1:1" x14ac:dyDescent="0.15">
      <c r="A56" s="69"/>
    </row>
    <row r="57" spans="1:1" x14ac:dyDescent="0.15">
      <c r="A57" s="69"/>
    </row>
    <row r="58" spans="1:1" x14ac:dyDescent="0.15">
      <c r="A58" s="69"/>
    </row>
    <row r="59" spans="1:1" x14ac:dyDescent="0.15">
      <c r="A59" s="69"/>
    </row>
    <row r="60" spans="1:1" x14ac:dyDescent="0.15">
      <c r="A60" s="69"/>
    </row>
    <row r="61" spans="1:1" x14ac:dyDescent="0.15">
      <c r="A61" s="69"/>
    </row>
    <row r="62" spans="1:1" x14ac:dyDescent="0.15">
      <c r="A62" s="69"/>
    </row>
    <row r="63" spans="1:1" x14ac:dyDescent="0.15">
      <c r="A63" s="69"/>
    </row>
    <row r="64" spans="1:1" x14ac:dyDescent="0.15">
      <c r="A64" s="69"/>
    </row>
    <row r="65" spans="1:1" x14ac:dyDescent="0.15">
      <c r="A65" s="69"/>
    </row>
    <row r="66" spans="1:1" x14ac:dyDescent="0.15">
      <c r="A66" s="69"/>
    </row>
    <row r="67" spans="1:1" x14ac:dyDescent="0.15">
      <c r="A67" s="69"/>
    </row>
    <row r="68" spans="1:1" x14ac:dyDescent="0.15">
      <c r="A68" s="69"/>
    </row>
    <row r="69" spans="1:1" x14ac:dyDescent="0.15">
      <c r="A69" s="69"/>
    </row>
    <row r="70" spans="1:1" x14ac:dyDescent="0.15">
      <c r="A70" s="69"/>
    </row>
    <row r="71" spans="1:1" x14ac:dyDescent="0.15">
      <c r="A71" s="69"/>
    </row>
    <row r="72" spans="1:1" x14ac:dyDescent="0.15">
      <c r="A72" s="69"/>
    </row>
    <row r="73" spans="1:1" x14ac:dyDescent="0.15">
      <c r="A73" s="69"/>
    </row>
    <row r="74" spans="1:1" x14ac:dyDescent="0.15">
      <c r="A74" s="69"/>
    </row>
    <row r="75" spans="1:1" x14ac:dyDescent="0.15">
      <c r="A75" s="69"/>
    </row>
    <row r="76" spans="1:1" x14ac:dyDescent="0.15">
      <c r="A76" s="69"/>
    </row>
    <row r="77" spans="1:1" x14ac:dyDescent="0.15">
      <c r="A77" s="69"/>
    </row>
    <row r="78" spans="1:1" x14ac:dyDescent="0.15">
      <c r="A78" s="71"/>
    </row>
    <row r="79" spans="1:1" x14ac:dyDescent="0.15">
      <c r="A79" s="71"/>
    </row>
    <row r="80" spans="1:1" x14ac:dyDescent="0.15">
      <c r="A80" s="71"/>
    </row>
  </sheetData>
  <mergeCells count="5">
    <mergeCell ref="B2:D2"/>
    <mergeCell ref="E2:G2"/>
    <mergeCell ref="A2:A3"/>
    <mergeCell ref="H2:J2"/>
    <mergeCell ref="G1:I1"/>
  </mergeCells>
  <phoneticPr fontId="11"/>
  <pageMargins left="0.78740157480314965" right="0.39370078740157483" top="0.59055118110236227" bottom="0.39370078740157483" header="0.39370078740157483" footer="0.19685039370078741"/>
  <pageSetup paperSize="9" scale="81" firstPageNumber="31" orientation="portrait" useFirstPageNumber="1" r:id="rId1"/>
  <headerFooter scaleWithDoc="0" alignWithMargins="0">
    <oddHeader>&amp;L&amp;"ＭＳ Ｐゴシック,太字"&amp;14 16 航路別コンテナ個数表</oddHeader>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CFF"/>
    <pageSetUpPr fitToPage="1"/>
  </sheetPr>
  <dimension ref="A1:S147"/>
  <sheetViews>
    <sheetView zoomScale="80" zoomScaleNormal="80" zoomScaleSheetLayoutView="100" workbookViewId="0"/>
  </sheetViews>
  <sheetFormatPr defaultRowHeight="12" x14ac:dyDescent="0.15"/>
  <cols>
    <col min="1" max="1" width="13.125" style="32" customWidth="1"/>
    <col min="2" max="2" width="6.125" style="72" customWidth="1"/>
    <col min="3" max="8" width="10.625" style="73" bestFit="1" customWidth="1"/>
    <col min="9" max="9" width="9.625" style="73" customWidth="1"/>
    <col min="10" max="11" width="10.625" style="73" bestFit="1" customWidth="1"/>
    <col min="12" max="12" width="9.375" style="73" bestFit="1" customWidth="1"/>
    <col min="13" max="18" width="8.375" style="73" customWidth="1"/>
    <col min="19" max="19" width="7.625" style="73" customWidth="1"/>
    <col min="20" max="254" width="9" style="32"/>
    <col min="255" max="255" width="12.375" style="32" bestFit="1" customWidth="1"/>
    <col min="256" max="256" width="5.625" style="32" bestFit="1" customWidth="1"/>
    <col min="257" max="273" width="10" style="32" customWidth="1"/>
    <col min="274" max="510" width="9" style="32"/>
    <col min="511" max="511" width="12.375" style="32" bestFit="1" customWidth="1"/>
    <col min="512" max="512" width="5.625" style="32" bestFit="1" customWidth="1"/>
    <col min="513" max="529" width="10" style="32" customWidth="1"/>
    <col min="530" max="766" width="9" style="32"/>
    <col min="767" max="767" width="12.375" style="32" bestFit="1" customWidth="1"/>
    <col min="768" max="768" width="5.625" style="32" bestFit="1" customWidth="1"/>
    <col min="769" max="785" width="10" style="32" customWidth="1"/>
    <col min="786" max="1022" width="9" style="32"/>
    <col min="1023" max="1023" width="12.375" style="32" bestFit="1" customWidth="1"/>
    <col min="1024" max="1024" width="5.625" style="32" bestFit="1" customWidth="1"/>
    <col min="1025" max="1041" width="10" style="32" customWidth="1"/>
    <col min="1042" max="1278" width="9" style="32"/>
    <col min="1279" max="1279" width="12.375" style="32" bestFit="1" customWidth="1"/>
    <col min="1280" max="1280" width="5.625" style="32" bestFit="1" customWidth="1"/>
    <col min="1281" max="1297" width="10" style="32" customWidth="1"/>
    <col min="1298" max="1534" width="9" style="32"/>
    <col min="1535" max="1535" width="12.375" style="32" bestFit="1" customWidth="1"/>
    <col min="1536" max="1536" width="5.625" style="32" bestFit="1" customWidth="1"/>
    <col min="1537" max="1553" width="10" style="32" customWidth="1"/>
    <col min="1554" max="1790" width="9" style="32"/>
    <col min="1791" max="1791" width="12.375" style="32" bestFit="1" customWidth="1"/>
    <col min="1792" max="1792" width="5.625" style="32" bestFit="1" customWidth="1"/>
    <col min="1793" max="1809" width="10" style="32" customWidth="1"/>
    <col min="1810" max="2046" width="9" style="32"/>
    <col min="2047" max="2047" width="12.375" style="32" bestFit="1" customWidth="1"/>
    <col min="2048" max="2048" width="5.625" style="32" bestFit="1" customWidth="1"/>
    <col min="2049" max="2065" width="10" style="32" customWidth="1"/>
    <col min="2066" max="2302" width="9" style="32"/>
    <col min="2303" max="2303" width="12.375" style="32" bestFit="1" customWidth="1"/>
    <col min="2304" max="2304" width="5.625" style="32" bestFit="1" customWidth="1"/>
    <col min="2305" max="2321" width="10" style="32" customWidth="1"/>
    <col min="2322" max="2558" width="9" style="32"/>
    <col min="2559" max="2559" width="12.375" style="32" bestFit="1" customWidth="1"/>
    <col min="2560" max="2560" width="5.625" style="32" bestFit="1" customWidth="1"/>
    <col min="2561" max="2577" width="10" style="32" customWidth="1"/>
    <col min="2578" max="2814" width="9" style="32"/>
    <col min="2815" max="2815" width="12.375" style="32" bestFit="1" customWidth="1"/>
    <col min="2816" max="2816" width="5.625" style="32" bestFit="1" customWidth="1"/>
    <col min="2817" max="2833" width="10" style="32" customWidth="1"/>
    <col min="2834" max="3070" width="9" style="32"/>
    <col min="3071" max="3071" width="12.375" style="32" bestFit="1" customWidth="1"/>
    <col min="3072" max="3072" width="5.625" style="32" bestFit="1" customWidth="1"/>
    <col min="3073" max="3089" width="10" style="32" customWidth="1"/>
    <col min="3090" max="3326" width="9" style="32"/>
    <col min="3327" max="3327" width="12.375" style="32" bestFit="1" customWidth="1"/>
    <col min="3328" max="3328" width="5.625" style="32" bestFit="1" customWidth="1"/>
    <col min="3329" max="3345" width="10" style="32" customWidth="1"/>
    <col min="3346" max="3582" width="9" style="32"/>
    <col min="3583" max="3583" width="12.375" style="32" bestFit="1" customWidth="1"/>
    <col min="3584" max="3584" width="5.625" style="32" bestFit="1" customWidth="1"/>
    <col min="3585" max="3601" width="10" style="32" customWidth="1"/>
    <col min="3602" max="3838" width="9" style="32"/>
    <col min="3839" max="3839" width="12.375" style="32" bestFit="1" customWidth="1"/>
    <col min="3840" max="3840" width="5.625" style="32" bestFit="1" customWidth="1"/>
    <col min="3841" max="3857" width="10" style="32" customWidth="1"/>
    <col min="3858" max="4094" width="9" style="32"/>
    <col min="4095" max="4095" width="12.375" style="32" bestFit="1" customWidth="1"/>
    <col min="4096" max="4096" width="5.625" style="32" bestFit="1" customWidth="1"/>
    <col min="4097" max="4113" width="10" style="32" customWidth="1"/>
    <col min="4114" max="4350" width="9" style="32"/>
    <col min="4351" max="4351" width="12.375" style="32" bestFit="1" customWidth="1"/>
    <col min="4352" max="4352" width="5.625" style="32" bestFit="1" customWidth="1"/>
    <col min="4353" max="4369" width="10" style="32" customWidth="1"/>
    <col min="4370" max="4606" width="9" style="32"/>
    <col min="4607" max="4607" width="12.375" style="32" bestFit="1" customWidth="1"/>
    <col min="4608" max="4608" width="5.625" style="32" bestFit="1" customWidth="1"/>
    <col min="4609" max="4625" width="10" style="32" customWidth="1"/>
    <col min="4626" max="4862" width="9" style="32"/>
    <col min="4863" max="4863" width="12.375" style="32" bestFit="1" customWidth="1"/>
    <col min="4864" max="4864" width="5.625" style="32" bestFit="1" customWidth="1"/>
    <col min="4865" max="4881" width="10" style="32" customWidth="1"/>
    <col min="4882" max="5118" width="9" style="32"/>
    <col min="5119" max="5119" width="12.375" style="32" bestFit="1" customWidth="1"/>
    <col min="5120" max="5120" width="5.625" style="32" bestFit="1" customWidth="1"/>
    <col min="5121" max="5137" width="10" style="32" customWidth="1"/>
    <col min="5138" max="5374" width="9" style="32"/>
    <col min="5375" max="5375" width="12.375" style="32" bestFit="1" customWidth="1"/>
    <col min="5376" max="5376" width="5.625" style="32" bestFit="1" customWidth="1"/>
    <col min="5377" max="5393" width="10" style="32" customWidth="1"/>
    <col min="5394" max="5630" width="9" style="32"/>
    <col min="5631" max="5631" width="12.375" style="32" bestFit="1" customWidth="1"/>
    <col min="5632" max="5632" width="5.625" style="32" bestFit="1" customWidth="1"/>
    <col min="5633" max="5649" width="10" style="32" customWidth="1"/>
    <col min="5650" max="5886" width="9" style="32"/>
    <col min="5887" max="5887" width="12.375" style="32" bestFit="1" customWidth="1"/>
    <col min="5888" max="5888" width="5.625" style="32" bestFit="1" customWidth="1"/>
    <col min="5889" max="5905" width="10" style="32" customWidth="1"/>
    <col min="5906" max="6142" width="9" style="32"/>
    <col min="6143" max="6143" width="12.375" style="32" bestFit="1" customWidth="1"/>
    <col min="6144" max="6144" width="5.625" style="32" bestFit="1" customWidth="1"/>
    <col min="6145" max="6161" width="10" style="32" customWidth="1"/>
    <col min="6162" max="6398" width="9" style="32"/>
    <col min="6399" max="6399" width="12.375" style="32" bestFit="1" customWidth="1"/>
    <col min="6400" max="6400" width="5.625" style="32" bestFit="1" customWidth="1"/>
    <col min="6401" max="6417" width="10" style="32" customWidth="1"/>
    <col min="6418" max="6654" width="9" style="32"/>
    <col min="6655" max="6655" width="12.375" style="32" bestFit="1" customWidth="1"/>
    <col min="6656" max="6656" width="5.625" style="32" bestFit="1" customWidth="1"/>
    <col min="6657" max="6673" width="10" style="32" customWidth="1"/>
    <col min="6674" max="6910" width="9" style="32"/>
    <col min="6911" max="6911" width="12.375" style="32" bestFit="1" customWidth="1"/>
    <col min="6912" max="6912" width="5.625" style="32" bestFit="1" customWidth="1"/>
    <col min="6913" max="6929" width="10" style="32" customWidth="1"/>
    <col min="6930" max="7166" width="9" style="32"/>
    <col min="7167" max="7167" width="12.375" style="32" bestFit="1" customWidth="1"/>
    <col min="7168" max="7168" width="5.625" style="32" bestFit="1" customWidth="1"/>
    <col min="7169" max="7185" width="10" style="32" customWidth="1"/>
    <col min="7186" max="7422" width="9" style="32"/>
    <col min="7423" max="7423" width="12.375" style="32" bestFit="1" customWidth="1"/>
    <col min="7424" max="7424" width="5.625" style="32" bestFit="1" customWidth="1"/>
    <col min="7425" max="7441" width="10" style="32" customWidth="1"/>
    <col min="7442" max="7678" width="9" style="32"/>
    <col min="7679" max="7679" width="12.375" style="32" bestFit="1" customWidth="1"/>
    <col min="7680" max="7680" width="5.625" style="32" bestFit="1" customWidth="1"/>
    <col min="7681" max="7697" width="10" style="32" customWidth="1"/>
    <col min="7698" max="7934" width="9" style="32"/>
    <col min="7935" max="7935" width="12.375" style="32" bestFit="1" customWidth="1"/>
    <col min="7936" max="7936" width="5.625" style="32" bestFit="1" customWidth="1"/>
    <col min="7937" max="7953" width="10" style="32" customWidth="1"/>
    <col min="7954" max="8190" width="9" style="32"/>
    <col min="8191" max="8191" width="12.375" style="32" bestFit="1" customWidth="1"/>
    <col min="8192" max="8192" width="5.625" style="32" bestFit="1" customWidth="1"/>
    <col min="8193" max="8209" width="10" style="32" customWidth="1"/>
    <col min="8210" max="8446" width="9" style="32"/>
    <col min="8447" max="8447" width="12.375" style="32" bestFit="1" customWidth="1"/>
    <col min="8448" max="8448" width="5.625" style="32" bestFit="1" customWidth="1"/>
    <col min="8449" max="8465" width="10" style="32" customWidth="1"/>
    <col min="8466" max="8702" width="9" style="32"/>
    <col min="8703" max="8703" width="12.375" style="32" bestFit="1" customWidth="1"/>
    <col min="8704" max="8704" width="5.625" style="32" bestFit="1" customWidth="1"/>
    <col min="8705" max="8721" width="10" style="32" customWidth="1"/>
    <col min="8722" max="8958" width="9" style="32"/>
    <col min="8959" max="8959" width="12.375" style="32" bestFit="1" customWidth="1"/>
    <col min="8960" max="8960" width="5.625" style="32" bestFit="1" customWidth="1"/>
    <col min="8961" max="8977" width="10" style="32" customWidth="1"/>
    <col min="8978" max="9214" width="9" style="32"/>
    <col min="9215" max="9215" width="12.375" style="32" bestFit="1" customWidth="1"/>
    <col min="9216" max="9216" width="5.625" style="32" bestFit="1" customWidth="1"/>
    <col min="9217" max="9233" width="10" style="32" customWidth="1"/>
    <col min="9234" max="9470" width="9" style="32"/>
    <col min="9471" max="9471" width="12.375" style="32" bestFit="1" customWidth="1"/>
    <col min="9472" max="9472" width="5.625" style="32" bestFit="1" customWidth="1"/>
    <col min="9473" max="9489" width="10" style="32" customWidth="1"/>
    <col min="9490" max="9726" width="9" style="32"/>
    <col min="9727" max="9727" width="12.375" style="32" bestFit="1" customWidth="1"/>
    <col min="9728" max="9728" width="5.625" style="32" bestFit="1" customWidth="1"/>
    <col min="9729" max="9745" width="10" style="32" customWidth="1"/>
    <col min="9746" max="9982" width="9" style="32"/>
    <col min="9983" max="9983" width="12.375" style="32" bestFit="1" customWidth="1"/>
    <col min="9984" max="9984" width="5.625" style="32" bestFit="1" customWidth="1"/>
    <col min="9985" max="10001" width="10" style="32" customWidth="1"/>
    <col min="10002" max="10238" width="9" style="32"/>
    <col min="10239" max="10239" width="12.375" style="32" bestFit="1" customWidth="1"/>
    <col min="10240" max="10240" width="5.625" style="32" bestFit="1" customWidth="1"/>
    <col min="10241" max="10257" width="10" style="32" customWidth="1"/>
    <col min="10258" max="10494" width="9" style="32"/>
    <col min="10495" max="10495" width="12.375" style="32" bestFit="1" customWidth="1"/>
    <col min="10496" max="10496" width="5.625" style="32" bestFit="1" customWidth="1"/>
    <col min="10497" max="10513" width="10" style="32" customWidth="1"/>
    <col min="10514" max="10750" width="9" style="32"/>
    <col min="10751" max="10751" width="12.375" style="32" bestFit="1" customWidth="1"/>
    <col min="10752" max="10752" width="5.625" style="32" bestFit="1" customWidth="1"/>
    <col min="10753" max="10769" width="10" style="32" customWidth="1"/>
    <col min="10770" max="11006" width="9" style="32"/>
    <col min="11007" max="11007" width="12.375" style="32" bestFit="1" customWidth="1"/>
    <col min="11008" max="11008" width="5.625" style="32" bestFit="1" customWidth="1"/>
    <col min="11009" max="11025" width="10" style="32" customWidth="1"/>
    <col min="11026" max="11262" width="9" style="32"/>
    <col min="11263" max="11263" width="12.375" style="32" bestFit="1" customWidth="1"/>
    <col min="11264" max="11264" width="5.625" style="32" bestFit="1" customWidth="1"/>
    <col min="11265" max="11281" width="10" style="32" customWidth="1"/>
    <col min="11282" max="11518" width="9" style="32"/>
    <col min="11519" max="11519" width="12.375" style="32" bestFit="1" customWidth="1"/>
    <col min="11520" max="11520" width="5.625" style="32" bestFit="1" customWidth="1"/>
    <col min="11521" max="11537" width="10" style="32" customWidth="1"/>
    <col min="11538" max="11774" width="9" style="32"/>
    <col min="11775" max="11775" width="12.375" style="32" bestFit="1" customWidth="1"/>
    <col min="11776" max="11776" width="5.625" style="32" bestFit="1" customWidth="1"/>
    <col min="11777" max="11793" width="10" style="32" customWidth="1"/>
    <col min="11794" max="12030" width="9" style="32"/>
    <col min="12031" max="12031" width="12.375" style="32" bestFit="1" customWidth="1"/>
    <col min="12032" max="12032" width="5.625" style="32" bestFit="1" customWidth="1"/>
    <col min="12033" max="12049" width="10" style="32" customWidth="1"/>
    <col min="12050" max="12286" width="9" style="32"/>
    <col min="12287" max="12287" width="12.375" style="32" bestFit="1" customWidth="1"/>
    <col min="12288" max="12288" width="5.625" style="32" bestFit="1" customWidth="1"/>
    <col min="12289" max="12305" width="10" style="32" customWidth="1"/>
    <col min="12306" max="12542" width="9" style="32"/>
    <col min="12543" max="12543" width="12.375" style="32" bestFit="1" customWidth="1"/>
    <col min="12544" max="12544" width="5.625" style="32" bestFit="1" customWidth="1"/>
    <col min="12545" max="12561" width="10" style="32" customWidth="1"/>
    <col min="12562" max="12798" width="9" style="32"/>
    <col min="12799" max="12799" width="12.375" style="32" bestFit="1" customWidth="1"/>
    <col min="12800" max="12800" width="5.625" style="32" bestFit="1" customWidth="1"/>
    <col min="12801" max="12817" width="10" style="32" customWidth="1"/>
    <col min="12818" max="13054" width="9" style="32"/>
    <col min="13055" max="13055" width="12.375" style="32" bestFit="1" customWidth="1"/>
    <col min="13056" max="13056" width="5.625" style="32" bestFit="1" customWidth="1"/>
    <col min="13057" max="13073" width="10" style="32" customWidth="1"/>
    <col min="13074" max="13310" width="9" style="32"/>
    <col min="13311" max="13311" width="12.375" style="32" bestFit="1" customWidth="1"/>
    <col min="13312" max="13312" width="5.625" style="32" bestFit="1" customWidth="1"/>
    <col min="13313" max="13329" width="10" style="32" customWidth="1"/>
    <col min="13330" max="13566" width="9" style="32"/>
    <col min="13567" max="13567" width="12.375" style="32" bestFit="1" customWidth="1"/>
    <col min="13568" max="13568" width="5.625" style="32" bestFit="1" customWidth="1"/>
    <col min="13569" max="13585" width="10" style="32" customWidth="1"/>
    <col min="13586" max="13822" width="9" style="32"/>
    <col min="13823" max="13823" width="12.375" style="32" bestFit="1" customWidth="1"/>
    <col min="13824" max="13824" width="5.625" style="32" bestFit="1" customWidth="1"/>
    <col min="13825" max="13841" width="10" style="32" customWidth="1"/>
    <col min="13842" max="14078" width="9" style="32"/>
    <col min="14079" max="14079" width="12.375" style="32" bestFit="1" customWidth="1"/>
    <col min="14080" max="14080" width="5.625" style="32" bestFit="1" customWidth="1"/>
    <col min="14081" max="14097" width="10" style="32" customWidth="1"/>
    <col min="14098" max="14334" width="9" style="32"/>
    <col min="14335" max="14335" width="12.375" style="32" bestFit="1" customWidth="1"/>
    <col min="14336" max="14336" width="5.625" style="32" bestFit="1" customWidth="1"/>
    <col min="14337" max="14353" width="10" style="32" customWidth="1"/>
    <col min="14354" max="14590" width="9" style="32"/>
    <col min="14591" max="14591" width="12.375" style="32" bestFit="1" customWidth="1"/>
    <col min="14592" max="14592" width="5.625" style="32" bestFit="1" customWidth="1"/>
    <col min="14593" max="14609" width="10" style="32" customWidth="1"/>
    <col min="14610" max="14846" width="9" style="32"/>
    <col min="14847" max="14847" width="12.375" style="32" bestFit="1" customWidth="1"/>
    <col min="14848" max="14848" width="5.625" style="32" bestFit="1" customWidth="1"/>
    <col min="14849" max="14865" width="10" style="32" customWidth="1"/>
    <col min="14866" max="15102" width="9" style="32"/>
    <col min="15103" max="15103" width="12.375" style="32" bestFit="1" customWidth="1"/>
    <col min="15104" max="15104" width="5.625" style="32" bestFit="1" customWidth="1"/>
    <col min="15105" max="15121" width="10" style="32" customWidth="1"/>
    <col min="15122" max="15358" width="9" style="32"/>
    <col min="15359" max="15359" width="12.375" style="32" bestFit="1" customWidth="1"/>
    <col min="15360" max="15360" width="5.625" style="32" bestFit="1" customWidth="1"/>
    <col min="15361" max="15377" width="10" style="32" customWidth="1"/>
    <col min="15378" max="15614" width="9" style="32"/>
    <col min="15615" max="15615" width="12.375" style="32" bestFit="1" customWidth="1"/>
    <col min="15616" max="15616" width="5.625" style="32" bestFit="1" customWidth="1"/>
    <col min="15617" max="15633" width="10" style="32" customWidth="1"/>
    <col min="15634" max="15870" width="9" style="32"/>
    <col min="15871" max="15871" width="12.375" style="32" bestFit="1" customWidth="1"/>
    <col min="15872" max="15872" width="5.625" style="32" bestFit="1" customWidth="1"/>
    <col min="15873" max="15889" width="10" style="32" customWidth="1"/>
    <col min="15890" max="16126" width="9" style="32"/>
    <col min="16127" max="16127" width="12.375" style="32" bestFit="1" customWidth="1"/>
    <col min="16128" max="16128" width="5.625" style="32" bestFit="1" customWidth="1"/>
    <col min="16129" max="16145" width="10" style="32" customWidth="1"/>
    <col min="16146" max="16384" width="9" style="32"/>
  </cols>
  <sheetData>
    <row r="1" spans="1:19" ht="17.25" x14ac:dyDescent="0.2">
      <c r="A1" s="416" t="s">
        <v>566</v>
      </c>
      <c r="B1" s="417"/>
      <c r="C1" s="418"/>
      <c r="D1" s="418"/>
      <c r="E1" s="418"/>
      <c r="F1" s="418"/>
      <c r="G1" s="418"/>
      <c r="H1" s="418"/>
      <c r="I1" s="418"/>
      <c r="J1" s="418"/>
      <c r="K1" s="418"/>
      <c r="L1" s="418"/>
      <c r="M1" s="418"/>
      <c r="N1" s="418"/>
      <c r="O1" s="418"/>
      <c r="P1" s="418"/>
      <c r="Q1" s="418"/>
      <c r="R1" s="418"/>
      <c r="S1" s="418"/>
    </row>
    <row r="2" spans="1:19" ht="19.899999999999999" customHeight="1" x14ac:dyDescent="0.15">
      <c r="A2" s="307"/>
      <c r="B2" s="417"/>
      <c r="C2" s="418"/>
      <c r="D2" s="418"/>
      <c r="E2" s="418"/>
      <c r="F2" s="418"/>
      <c r="G2" s="418"/>
      <c r="H2" s="418"/>
      <c r="I2" s="418"/>
      <c r="J2" s="418"/>
      <c r="K2" s="418"/>
      <c r="L2" s="418"/>
      <c r="M2" s="418"/>
      <c r="N2" s="418"/>
      <c r="O2" s="418"/>
      <c r="P2" s="418"/>
      <c r="Q2" s="418"/>
      <c r="R2" s="418"/>
      <c r="S2" s="179" t="s">
        <v>116</v>
      </c>
    </row>
    <row r="3" spans="1:19" ht="19.899999999999999" customHeight="1" x14ac:dyDescent="0.15">
      <c r="A3" s="871" t="s">
        <v>609</v>
      </c>
      <c r="B3" s="872"/>
      <c r="C3" s="877" t="s">
        <v>117</v>
      </c>
      <c r="D3" s="878"/>
      <c r="E3" s="878"/>
      <c r="F3" s="869" t="s">
        <v>538</v>
      </c>
      <c r="G3" s="881"/>
      <c r="H3" s="881"/>
      <c r="I3" s="881"/>
      <c r="J3" s="881"/>
      <c r="K3" s="881"/>
      <c r="L3" s="870"/>
      <c r="M3" s="420"/>
      <c r="N3" s="421"/>
      <c r="O3" s="421" t="s">
        <v>541</v>
      </c>
      <c r="P3" s="421"/>
      <c r="Q3" s="421"/>
      <c r="R3" s="421"/>
      <c r="S3" s="422"/>
    </row>
    <row r="4" spans="1:19" ht="19.899999999999999" customHeight="1" x14ac:dyDescent="0.15">
      <c r="A4" s="873"/>
      <c r="B4" s="874"/>
      <c r="C4" s="879"/>
      <c r="D4" s="880"/>
      <c r="E4" s="880"/>
      <c r="F4" s="869" t="s">
        <v>178</v>
      </c>
      <c r="G4" s="882"/>
      <c r="H4" s="883"/>
      <c r="I4" s="869" t="s">
        <v>179</v>
      </c>
      <c r="J4" s="870"/>
      <c r="K4" s="869" t="s">
        <v>180</v>
      </c>
      <c r="L4" s="870"/>
      <c r="M4" s="881" t="s">
        <v>178</v>
      </c>
      <c r="N4" s="882"/>
      <c r="O4" s="883"/>
      <c r="P4" s="869" t="s">
        <v>190</v>
      </c>
      <c r="Q4" s="870"/>
      <c r="R4" s="869" t="s">
        <v>191</v>
      </c>
      <c r="S4" s="870"/>
    </row>
    <row r="5" spans="1:19" ht="19.899999999999999" customHeight="1" x14ac:dyDescent="0.15">
      <c r="A5" s="875"/>
      <c r="B5" s="876"/>
      <c r="C5" s="423" t="s">
        <v>199</v>
      </c>
      <c r="D5" s="423" t="s">
        <v>101</v>
      </c>
      <c r="E5" s="423" t="s">
        <v>201</v>
      </c>
      <c r="F5" s="423" t="s">
        <v>199</v>
      </c>
      <c r="G5" s="423" t="s">
        <v>101</v>
      </c>
      <c r="H5" s="423" t="s">
        <v>201</v>
      </c>
      <c r="I5" s="423" t="s">
        <v>101</v>
      </c>
      <c r="J5" s="423" t="s">
        <v>201</v>
      </c>
      <c r="K5" s="423" t="s">
        <v>101</v>
      </c>
      <c r="L5" s="423" t="s">
        <v>201</v>
      </c>
      <c r="M5" s="419" t="s">
        <v>199</v>
      </c>
      <c r="N5" s="423" t="s">
        <v>101</v>
      </c>
      <c r="O5" s="423" t="s">
        <v>201</v>
      </c>
      <c r="P5" s="423" t="s">
        <v>101</v>
      </c>
      <c r="Q5" s="423" t="s">
        <v>201</v>
      </c>
      <c r="R5" s="423" t="s">
        <v>101</v>
      </c>
      <c r="S5" s="423" t="s">
        <v>201</v>
      </c>
    </row>
    <row r="6" spans="1:19" s="15" customFormat="1" ht="22.5" customHeight="1" x14ac:dyDescent="0.15">
      <c r="A6" s="424"/>
      <c r="B6" s="425" t="s">
        <v>757</v>
      </c>
      <c r="C6" s="426">
        <v>4700678</v>
      </c>
      <c r="D6" s="427">
        <v>3306298</v>
      </c>
      <c r="E6" s="428">
        <v>1394380</v>
      </c>
      <c r="F6" s="426">
        <v>4169322</v>
      </c>
      <c r="G6" s="427">
        <v>3086196</v>
      </c>
      <c r="H6" s="427">
        <v>1083126</v>
      </c>
      <c r="I6" s="427">
        <v>825154</v>
      </c>
      <c r="J6" s="427">
        <v>1063654</v>
      </c>
      <c r="K6" s="427">
        <v>2261042</v>
      </c>
      <c r="L6" s="428">
        <v>19472</v>
      </c>
      <c r="M6" s="427">
        <v>531356</v>
      </c>
      <c r="N6" s="427">
        <v>220102</v>
      </c>
      <c r="O6" s="427">
        <v>311254</v>
      </c>
      <c r="P6" s="427">
        <v>111822</v>
      </c>
      <c r="Q6" s="427">
        <v>272033</v>
      </c>
      <c r="R6" s="427">
        <v>108280</v>
      </c>
      <c r="S6" s="428">
        <v>39221</v>
      </c>
    </row>
    <row r="7" spans="1:19" s="15" customFormat="1" ht="22.5" customHeight="1" x14ac:dyDescent="0.15">
      <c r="A7" s="429" t="s">
        <v>241</v>
      </c>
      <c r="B7" s="425" t="s">
        <v>741</v>
      </c>
      <c r="C7" s="430">
        <v>4570856</v>
      </c>
      <c r="D7" s="431">
        <v>3261217</v>
      </c>
      <c r="E7" s="432">
        <v>1309639</v>
      </c>
      <c r="F7" s="430">
        <v>4082476</v>
      </c>
      <c r="G7" s="431">
        <v>3032390</v>
      </c>
      <c r="H7" s="431">
        <v>1050086</v>
      </c>
      <c r="I7" s="431">
        <v>902249</v>
      </c>
      <c r="J7" s="431">
        <v>996432</v>
      </c>
      <c r="K7" s="431">
        <v>2130141</v>
      </c>
      <c r="L7" s="432">
        <v>53654</v>
      </c>
      <c r="M7" s="431">
        <v>488380</v>
      </c>
      <c r="N7" s="431">
        <v>228827</v>
      </c>
      <c r="O7" s="431">
        <v>259553</v>
      </c>
      <c r="P7" s="431">
        <v>116818</v>
      </c>
      <c r="Q7" s="431">
        <v>223507</v>
      </c>
      <c r="R7" s="431">
        <v>112009</v>
      </c>
      <c r="S7" s="432">
        <v>36046</v>
      </c>
    </row>
    <row r="8" spans="1:19" s="15" customFormat="1" ht="22.5" customHeight="1" x14ac:dyDescent="0.15">
      <c r="A8" s="429"/>
      <c r="B8" s="433" t="s">
        <v>118</v>
      </c>
      <c r="C8" s="430">
        <v>129822</v>
      </c>
      <c r="D8" s="431">
        <v>45081</v>
      </c>
      <c r="E8" s="432">
        <v>84741</v>
      </c>
      <c r="F8" s="430">
        <v>86846</v>
      </c>
      <c r="G8" s="431">
        <v>53806</v>
      </c>
      <c r="H8" s="431">
        <v>33040</v>
      </c>
      <c r="I8" s="431">
        <v>-77095</v>
      </c>
      <c r="J8" s="431">
        <v>67222</v>
      </c>
      <c r="K8" s="431">
        <v>130901</v>
      </c>
      <c r="L8" s="432">
        <v>-34182</v>
      </c>
      <c r="M8" s="431">
        <v>42976</v>
      </c>
      <c r="N8" s="431">
        <v>-8725</v>
      </c>
      <c r="O8" s="431">
        <v>51701</v>
      </c>
      <c r="P8" s="431">
        <v>-4996</v>
      </c>
      <c r="Q8" s="431">
        <v>48526</v>
      </c>
      <c r="R8" s="431">
        <v>-3729</v>
      </c>
      <c r="S8" s="432">
        <v>3175</v>
      </c>
    </row>
    <row r="9" spans="1:19" s="15" customFormat="1" ht="22.5" customHeight="1" x14ac:dyDescent="0.15">
      <c r="A9" s="434"/>
      <c r="B9" s="435" t="s">
        <v>757</v>
      </c>
      <c r="C9" s="436">
        <v>437590</v>
      </c>
      <c r="D9" s="437">
        <v>271426</v>
      </c>
      <c r="E9" s="438">
        <v>166164</v>
      </c>
      <c r="F9" s="436">
        <v>407761</v>
      </c>
      <c r="G9" s="437">
        <v>271420</v>
      </c>
      <c r="H9" s="437">
        <v>136341</v>
      </c>
      <c r="I9" s="437">
        <v>55662</v>
      </c>
      <c r="J9" s="437">
        <v>134820</v>
      </c>
      <c r="K9" s="437">
        <v>215758</v>
      </c>
      <c r="L9" s="438">
        <v>1521</v>
      </c>
      <c r="M9" s="437">
        <v>29829</v>
      </c>
      <c r="N9" s="437">
        <v>6</v>
      </c>
      <c r="O9" s="437">
        <v>29823</v>
      </c>
      <c r="P9" s="437">
        <v>6</v>
      </c>
      <c r="Q9" s="437">
        <v>29784</v>
      </c>
      <c r="R9" s="437" t="s">
        <v>212</v>
      </c>
      <c r="S9" s="438">
        <v>39</v>
      </c>
    </row>
    <row r="10" spans="1:19" s="15" customFormat="1" ht="22.5" customHeight="1" x14ac:dyDescent="0.15">
      <c r="A10" s="429" t="s">
        <v>264</v>
      </c>
      <c r="B10" s="425" t="s">
        <v>741</v>
      </c>
      <c r="C10" s="430">
        <v>423905</v>
      </c>
      <c r="D10" s="431">
        <v>267251</v>
      </c>
      <c r="E10" s="432">
        <v>156654</v>
      </c>
      <c r="F10" s="430">
        <v>394764</v>
      </c>
      <c r="G10" s="431">
        <v>267251</v>
      </c>
      <c r="H10" s="431">
        <v>127513</v>
      </c>
      <c r="I10" s="431">
        <v>63897</v>
      </c>
      <c r="J10" s="431">
        <v>125060</v>
      </c>
      <c r="K10" s="431">
        <v>203354</v>
      </c>
      <c r="L10" s="432">
        <v>2453</v>
      </c>
      <c r="M10" s="431">
        <v>29141</v>
      </c>
      <c r="N10" s="431" t="s">
        <v>212</v>
      </c>
      <c r="O10" s="431">
        <v>29141</v>
      </c>
      <c r="P10" s="431" t="s">
        <v>212</v>
      </c>
      <c r="Q10" s="431">
        <v>29141</v>
      </c>
      <c r="R10" s="431" t="s">
        <v>212</v>
      </c>
      <c r="S10" s="432" t="s">
        <v>212</v>
      </c>
    </row>
    <row r="11" spans="1:19" s="15" customFormat="1" ht="22.5" customHeight="1" x14ac:dyDescent="0.15">
      <c r="A11" s="439"/>
      <c r="B11" s="440" t="s">
        <v>118</v>
      </c>
      <c r="C11" s="441">
        <v>13685</v>
      </c>
      <c r="D11" s="442">
        <v>4175</v>
      </c>
      <c r="E11" s="443">
        <v>9510</v>
      </c>
      <c r="F11" s="441">
        <v>12997</v>
      </c>
      <c r="G11" s="442">
        <v>4169</v>
      </c>
      <c r="H11" s="442">
        <v>8828</v>
      </c>
      <c r="I11" s="442">
        <v>-8235</v>
      </c>
      <c r="J11" s="442">
        <v>9760</v>
      </c>
      <c r="K11" s="442">
        <v>12404</v>
      </c>
      <c r="L11" s="443">
        <v>-932</v>
      </c>
      <c r="M11" s="442">
        <v>688</v>
      </c>
      <c r="N11" s="442">
        <v>6</v>
      </c>
      <c r="O11" s="442">
        <v>682</v>
      </c>
      <c r="P11" s="442">
        <v>6</v>
      </c>
      <c r="Q11" s="442">
        <v>643</v>
      </c>
      <c r="R11" s="442" t="s">
        <v>212</v>
      </c>
      <c r="S11" s="443">
        <v>39</v>
      </c>
    </row>
    <row r="12" spans="1:19" s="15" customFormat="1" ht="22.5" customHeight="1" x14ac:dyDescent="0.15">
      <c r="A12" s="444"/>
      <c r="B12" s="445" t="s">
        <v>757</v>
      </c>
      <c r="C12" s="430">
        <v>67353</v>
      </c>
      <c r="D12" s="431">
        <v>55997</v>
      </c>
      <c r="E12" s="432">
        <v>11356</v>
      </c>
      <c r="F12" s="430" t="s">
        <v>212</v>
      </c>
      <c r="G12" s="431" t="s">
        <v>212</v>
      </c>
      <c r="H12" s="431" t="s">
        <v>212</v>
      </c>
      <c r="I12" s="431" t="s">
        <v>212</v>
      </c>
      <c r="J12" s="431" t="s">
        <v>212</v>
      </c>
      <c r="K12" s="431" t="s">
        <v>212</v>
      </c>
      <c r="L12" s="432" t="s">
        <v>212</v>
      </c>
      <c r="M12" s="431">
        <v>67353</v>
      </c>
      <c r="N12" s="431">
        <v>55997</v>
      </c>
      <c r="O12" s="431">
        <v>11356</v>
      </c>
      <c r="P12" s="431">
        <v>32968</v>
      </c>
      <c r="Q12" s="431">
        <v>155</v>
      </c>
      <c r="R12" s="431">
        <v>23029</v>
      </c>
      <c r="S12" s="432">
        <v>11201</v>
      </c>
    </row>
    <row r="13" spans="1:19" s="15" customFormat="1" ht="22.5" customHeight="1" x14ac:dyDescent="0.15">
      <c r="A13" s="429" t="s">
        <v>268</v>
      </c>
      <c r="B13" s="425" t="s">
        <v>741</v>
      </c>
      <c r="C13" s="430">
        <v>62486</v>
      </c>
      <c r="D13" s="431">
        <v>51320</v>
      </c>
      <c r="E13" s="432">
        <v>11166</v>
      </c>
      <c r="F13" s="430" t="s">
        <v>212</v>
      </c>
      <c r="G13" s="431" t="s">
        <v>212</v>
      </c>
      <c r="H13" s="431" t="s">
        <v>212</v>
      </c>
      <c r="I13" s="431" t="s">
        <v>212</v>
      </c>
      <c r="J13" s="431" t="s">
        <v>212</v>
      </c>
      <c r="K13" s="431" t="s">
        <v>212</v>
      </c>
      <c r="L13" s="432" t="s">
        <v>212</v>
      </c>
      <c r="M13" s="431">
        <v>62486</v>
      </c>
      <c r="N13" s="431">
        <v>51320</v>
      </c>
      <c r="O13" s="431">
        <v>11166</v>
      </c>
      <c r="P13" s="431">
        <v>29714</v>
      </c>
      <c r="Q13" s="431" t="s">
        <v>212</v>
      </c>
      <c r="R13" s="431">
        <v>21606</v>
      </c>
      <c r="S13" s="432">
        <v>11166</v>
      </c>
    </row>
    <row r="14" spans="1:19" s="15" customFormat="1" ht="22.5" customHeight="1" x14ac:dyDescent="0.15">
      <c r="A14" s="429"/>
      <c r="B14" s="433" t="s">
        <v>118</v>
      </c>
      <c r="C14" s="430">
        <v>4867</v>
      </c>
      <c r="D14" s="431">
        <v>4677</v>
      </c>
      <c r="E14" s="432">
        <v>190</v>
      </c>
      <c r="F14" s="430" t="s">
        <v>212</v>
      </c>
      <c r="G14" s="431" t="s">
        <v>212</v>
      </c>
      <c r="H14" s="431" t="s">
        <v>212</v>
      </c>
      <c r="I14" s="431" t="s">
        <v>212</v>
      </c>
      <c r="J14" s="431" t="s">
        <v>212</v>
      </c>
      <c r="K14" s="431" t="s">
        <v>212</v>
      </c>
      <c r="L14" s="432" t="s">
        <v>212</v>
      </c>
      <c r="M14" s="431">
        <v>4867</v>
      </c>
      <c r="N14" s="431">
        <v>4677</v>
      </c>
      <c r="O14" s="431">
        <v>190</v>
      </c>
      <c r="P14" s="431">
        <v>3254</v>
      </c>
      <c r="Q14" s="431">
        <v>155</v>
      </c>
      <c r="R14" s="431">
        <v>1423</v>
      </c>
      <c r="S14" s="432">
        <v>35</v>
      </c>
    </row>
    <row r="15" spans="1:19" s="15" customFormat="1" ht="22.5" customHeight="1" x14ac:dyDescent="0.15">
      <c r="A15" s="884" t="s">
        <v>707</v>
      </c>
      <c r="B15" s="435" t="s">
        <v>757</v>
      </c>
      <c r="C15" s="436">
        <v>779591</v>
      </c>
      <c r="D15" s="437">
        <v>505847</v>
      </c>
      <c r="E15" s="438">
        <v>273744</v>
      </c>
      <c r="F15" s="436">
        <v>697168</v>
      </c>
      <c r="G15" s="437">
        <v>484769</v>
      </c>
      <c r="H15" s="437">
        <v>212399</v>
      </c>
      <c r="I15" s="437">
        <v>106203</v>
      </c>
      <c r="J15" s="437">
        <v>208869</v>
      </c>
      <c r="K15" s="437">
        <v>378566</v>
      </c>
      <c r="L15" s="438">
        <v>3530</v>
      </c>
      <c r="M15" s="437">
        <v>82423</v>
      </c>
      <c r="N15" s="437">
        <v>21078</v>
      </c>
      <c r="O15" s="437">
        <v>61345</v>
      </c>
      <c r="P15" s="437">
        <v>13048</v>
      </c>
      <c r="Q15" s="437">
        <v>57451</v>
      </c>
      <c r="R15" s="437">
        <v>8030</v>
      </c>
      <c r="S15" s="438">
        <v>3894</v>
      </c>
    </row>
    <row r="16" spans="1:19" s="15" customFormat="1" ht="22.5" customHeight="1" x14ac:dyDescent="0.15">
      <c r="A16" s="885"/>
      <c r="B16" s="425" t="s">
        <v>741</v>
      </c>
      <c r="C16" s="430">
        <v>695760</v>
      </c>
      <c r="D16" s="431">
        <v>487161</v>
      </c>
      <c r="E16" s="432">
        <v>208599</v>
      </c>
      <c r="F16" s="430">
        <v>649608</v>
      </c>
      <c r="G16" s="431">
        <v>461312</v>
      </c>
      <c r="H16" s="431">
        <v>188296</v>
      </c>
      <c r="I16" s="431">
        <v>146815</v>
      </c>
      <c r="J16" s="431">
        <v>166752</v>
      </c>
      <c r="K16" s="431">
        <v>314497</v>
      </c>
      <c r="L16" s="432">
        <v>21544</v>
      </c>
      <c r="M16" s="431">
        <v>46152</v>
      </c>
      <c r="N16" s="431">
        <v>25849</v>
      </c>
      <c r="O16" s="431">
        <v>20303</v>
      </c>
      <c r="P16" s="431">
        <v>19922</v>
      </c>
      <c r="Q16" s="431">
        <v>17836</v>
      </c>
      <c r="R16" s="431">
        <v>5927</v>
      </c>
      <c r="S16" s="432">
        <v>2467</v>
      </c>
    </row>
    <row r="17" spans="1:19" s="15" customFormat="1" ht="22.5" customHeight="1" x14ac:dyDescent="0.15">
      <c r="A17" s="886"/>
      <c r="B17" s="440" t="s">
        <v>118</v>
      </c>
      <c r="C17" s="441">
        <v>83831</v>
      </c>
      <c r="D17" s="442">
        <v>18686</v>
      </c>
      <c r="E17" s="443">
        <v>65145</v>
      </c>
      <c r="F17" s="441">
        <v>47560</v>
      </c>
      <c r="G17" s="442">
        <v>23457</v>
      </c>
      <c r="H17" s="442">
        <v>24103</v>
      </c>
      <c r="I17" s="442">
        <v>-40612</v>
      </c>
      <c r="J17" s="442">
        <v>42117</v>
      </c>
      <c r="K17" s="442">
        <v>64069</v>
      </c>
      <c r="L17" s="443">
        <v>-18014</v>
      </c>
      <c r="M17" s="442">
        <v>36271</v>
      </c>
      <c r="N17" s="442">
        <v>-4771</v>
      </c>
      <c r="O17" s="442">
        <v>41042</v>
      </c>
      <c r="P17" s="442">
        <v>-6874</v>
      </c>
      <c r="Q17" s="442">
        <v>39615</v>
      </c>
      <c r="R17" s="442">
        <v>2103</v>
      </c>
      <c r="S17" s="443">
        <v>1427</v>
      </c>
    </row>
    <row r="18" spans="1:19" s="15" customFormat="1" ht="22.5" customHeight="1" x14ac:dyDescent="0.15">
      <c r="A18" s="885" t="s">
        <v>708</v>
      </c>
      <c r="B18" s="445" t="s">
        <v>757</v>
      </c>
      <c r="C18" s="430">
        <v>261144</v>
      </c>
      <c r="D18" s="431">
        <v>192887</v>
      </c>
      <c r="E18" s="432">
        <v>68257</v>
      </c>
      <c r="F18" s="430">
        <v>235832</v>
      </c>
      <c r="G18" s="431">
        <v>191927</v>
      </c>
      <c r="H18" s="431">
        <v>43905</v>
      </c>
      <c r="I18" s="431">
        <v>51797</v>
      </c>
      <c r="J18" s="431">
        <v>43571</v>
      </c>
      <c r="K18" s="431">
        <v>140130</v>
      </c>
      <c r="L18" s="432">
        <v>334</v>
      </c>
      <c r="M18" s="431">
        <v>25312</v>
      </c>
      <c r="N18" s="431">
        <v>960</v>
      </c>
      <c r="O18" s="431">
        <v>24352</v>
      </c>
      <c r="P18" s="431">
        <v>960</v>
      </c>
      <c r="Q18" s="431">
        <v>24348</v>
      </c>
      <c r="R18" s="431" t="s">
        <v>212</v>
      </c>
      <c r="S18" s="432">
        <v>4</v>
      </c>
    </row>
    <row r="19" spans="1:19" s="15" customFormat="1" ht="22.5" customHeight="1" x14ac:dyDescent="0.15">
      <c r="A19" s="887"/>
      <c r="B19" s="425" t="s">
        <v>741</v>
      </c>
      <c r="C19" s="430">
        <v>272364</v>
      </c>
      <c r="D19" s="431">
        <v>190038</v>
      </c>
      <c r="E19" s="432">
        <v>82326</v>
      </c>
      <c r="F19" s="430">
        <v>242055</v>
      </c>
      <c r="G19" s="431">
        <v>189095</v>
      </c>
      <c r="H19" s="431">
        <v>52960</v>
      </c>
      <c r="I19" s="431">
        <v>49974</v>
      </c>
      <c r="J19" s="431">
        <v>51320</v>
      </c>
      <c r="K19" s="431">
        <v>139121</v>
      </c>
      <c r="L19" s="432">
        <v>1640</v>
      </c>
      <c r="M19" s="431">
        <v>30309</v>
      </c>
      <c r="N19" s="431">
        <v>943</v>
      </c>
      <c r="O19" s="431">
        <v>29366</v>
      </c>
      <c r="P19" s="431">
        <v>943</v>
      </c>
      <c r="Q19" s="431">
        <v>29360</v>
      </c>
      <c r="R19" s="431" t="s">
        <v>212</v>
      </c>
      <c r="S19" s="432">
        <v>6</v>
      </c>
    </row>
    <row r="20" spans="1:19" s="15" customFormat="1" ht="22.5" customHeight="1" x14ac:dyDescent="0.15">
      <c r="A20" s="887"/>
      <c r="B20" s="433" t="s">
        <v>118</v>
      </c>
      <c r="C20" s="430">
        <v>-11220</v>
      </c>
      <c r="D20" s="431">
        <v>2849</v>
      </c>
      <c r="E20" s="432">
        <v>-14069</v>
      </c>
      <c r="F20" s="430">
        <v>-6223</v>
      </c>
      <c r="G20" s="431">
        <v>2832</v>
      </c>
      <c r="H20" s="431">
        <v>-9055</v>
      </c>
      <c r="I20" s="431">
        <v>1823</v>
      </c>
      <c r="J20" s="431">
        <v>-7749</v>
      </c>
      <c r="K20" s="431">
        <v>1009</v>
      </c>
      <c r="L20" s="432">
        <v>-1306</v>
      </c>
      <c r="M20" s="431">
        <v>-4997</v>
      </c>
      <c r="N20" s="431">
        <v>17</v>
      </c>
      <c r="O20" s="431">
        <v>-5014</v>
      </c>
      <c r="P20" s="431">
        <v>17</v>
      </c>
      <c r="Q20" s="431">
        <v>-5012</v>
      </c>
      <c r="R20" s="431" t="s">
        <v>212</v>
      </c>
      <c r="S20" s="432">
        <v>-2</v>
      </c>
    </row>
    <row r="21" spans="1:19" s="15" customFormat="1" ht="22.5" customHeight="1" x14ac:dyDescent="0.15">
      <c r="A21" s="884" t="s">
        <v>705</v>
      </c>
      <c r="B21" s="435" t="s">
        <v>757</v>
      </c>
      <c r="C21" s="436">
        <v>2496</v>
      </c>
      <c r="D21" s="437">
        <v>814</v>
      </c>
      <c r="E21" s="438">
        <v>1682</v>
      </c>
      <c r="F21" s="436" t="s">
        <v>212</v>
      </c>
      <c r="G21" s="437" t="s">
        <v>212</v>
      </c>
      <c r="H21" s="437" t="s">
        <v>212</v>
      </c>
      <c r="I21" s="437" t="s">
        <v>212</v>
      </c>
      <c r="J21" s="437" t="s">
        <v>212</v>
      </c>
      <c r="K21" s="437" t="s">
        <v>212</v>
      </c>
      <c r="L21" s="438" t="s">
        <v>212</v>
      </c>
      <c r="M21" s="437">
        <v>2496</v>
      </c>
      <c r="N21" s="437">
        <v>814</v>
      </c>
      <c r="O21" s="437">
        <v>1682</v>
      </c>
      <c r="P21" s="437">
        <v>814</v>
      </c>
      <c r="Q21" s="437">
        <v>348</v>
      </c>
      <c r="R21" s="437" t="s">
        <v>212</v>
      </c>
      <c r="S21" s="438">
        <v>1334</v>
      </c>
    </row>
    <row r="22" spans="1:19" s="15" customFormat="1" ht="22.5" customHeight="1" x14ac:dyDescent="0.15">
      <c r="A22" s="887"/>
      <c r="B22" s="425" t="s">
        <v>741</v>
      </c>
      <c r="C22" s="430">
        <v>133</v>
      </c>
      <c r="D22" s="431">
        <v>95</v>
      </c>
      <c r="E22" s="432">
        <v>38</v>
      </c>
      <c r="F22" s="430">
        <v>7</v>
      </c>
      <c r="G22" s="431">
        <v>7</v>
      </c>
      <c r="H22" s="431" t="s">
        <v>212</v>
      </c>
      <c r="I22" s="431">
        <v>7</v>
      </c>
      <c r="J22" s="431" t="s">
        <v>212</v>
      </c>
      <c r="K22" s="431" t="s">
        <v>212</v>
      </c>
      <c r="L22" s="432" t="s">
        <v>212</v>
      </c>
      <c r="M22" s="431">
        <v>126</v>
      </c>
      <c r="N22" s="431">
        <v>88</v>
      </c>
      <c r="O22" s="431">
        <v>38</v>
      </c>
      <c r="P22" s="431">
        <v>56</v>
      </c>
      <c r="Q22" s="431">
        <v>38</v>
      </c>
      <c r="R22" s="431">
        <v>32</v>
      </c>
      <c r="S22" s="432" t="s">
        <v>212</v>
      </c>
    </row>
    <row r="23" spans="1:19" s="15" customFormat="1" ht="22.5" customHeight="1" x14ac:dyDescent="0.15">
      <c r="A23" s="888"/>
      <c r="B23" s="440" t="s">
        <v>118</v>
      </c>
      <c r="C23" s="441">
        <v>2363</v>
      </c>
      <c r="D23" s="442">
        <v>719</v>
      </c>
      <c r="E23" s="443">
        <v>1644</v>
      </c>
      <c r="F23" s="441">
        <v>-7</v>
      </c>
      <c r="G23" s="442">
        <v>-7</v>
      </c>
      <c r="H23" s="442" t="s">
        <v>212</v>
      </c>
      <c r="I23" s="442">
        <v>-7</v>
      </c>
      <c r="J23" s="442" t="s">
        <v>212</v>
      </c>
      <c r="K23" s="442" t="s">
        <v>212</v>
      </c>
      <c r="L23" s="443" t="s">
        <v>212</v>
      </c>
      <c r="M23" s="442">
        <v>2370</v>
      </c>
      <c r="N23" s="442">
        <v>726</v>
      </c>
      <c r="O23" s="442">
        <v>1644</v>
      </c>
      <c r="P23" s="442">
        <v>758</v>
      </c>
      <c r="Q23" s="442">
        <v>310</v>
      </c>
      <c r="R23" s="442">
        <v>-32</v>
      </c>
      <c r="S23" s="443">
        <v>1334</v>
      </c>
    </row>
    <row r="24" spans="1:19" s="15" customFormat="1" ht="22.5" customHeight="1" x14ac:dyDescent="0.15">
      <c r="A24" s="885" t="s">
        <v>706</v>
      </c>
      <c r="B24" s="445" t="s">
        <v>757</v>
      </c>
      <c r="C24" s="430">
        <v>2356380</v>
      </c>
      <c r="D24" s="431">
        <v>1784050</v>
      </c>
      <c r="E24" s="432">
        <v>572330</v>
      </c>
      <c r="F24" s="430">
        <v>2142640</v>
      </c>
      <c r="G24" s="431">
        <v>1707626</v>
      </c>
      <c r="H24" s="431">
        <v>435014</v>
      </c>
      <c r="I24" s="431">
        <v>551150</v>
      </c>
      <c r="J24" s="431">
        <v>421473</v>
      </c>
      <c r="K24" s="431">
        <v>1156476</v>
      </c>
      <c r="L24" s="432">
        <v>13541</v>
      </c>
      <c r="M24" s="431">
        <v>213740</v>
      </c>
      <c r="N24" s="431">
        <v>76424</v>
      </c>
      <c r="O24" s="431">
        <v>137316</v>
      </c>
      <c r="P24" s="431">
        <v>20572</v>
      </c>
      <c r="Q24" s="431">
        <v>136195</v>
      </c>
      <c r="R24" s="431">
        <v>55852</v>
      </c>
      <c r="S24" s="432">
        <v>1121</v>
      </c>
    </row>
    <row r="25" spans="1:19" s="15" customFormat="1" ht="22.5" customHeight="1" x14ac:dyDescent="0.15">
      <c r="A25" s="887"/>
      <c r="B25" s="425" t="s">
        <v>741</v>
      </c>
      <c r="C25" s="430">
        <v>2274378</v>
      </c>
      <c r="D25" s="431">
        <v>1725954</v>
      </c>
      <c r="E25" s="432">
        <v>548424</v>
      </c>
      <c r="F25" s="430">
        <v>2062768</v>
      </c>
      <c r="G25" s="431">
        <v>1642289</v>
      </c>
      <c r="H25" s="431">
        <v>420479</v>
      </c>
      <c r="I25" s="431">
        <v>546048</v>
      </c>
      <c r="J25" s="431">
        <v>406070</v>
      </c>
      <c r="K25" s="431">
        <v>1096241</v>
      </c>
      <c r="L25" s="432">
        <v>14409</v>
      </c>
      <c r="M25" s="431">
        <v>211610</v>
      </c>
      <c r="N25" s="431">
        <v>83665</v>
      </c>
      <c r="O25" s="431">
        <v>127945</v>
      </c>
      <c r="P25" s="431">
        <v>21988</v>
      </c>
      <c r="Q25" s="431">
        <v>125870</v>
      </c>
      <c r="R25" s="431">
        <v>61677</v>
      </c>
      <c r="S25" s="432">
        <v>2075</v>
      </c>
    </row>
    <row r="26" spans="1:19" s="15" customFormat="1" ht="22.5" customHeight="1" x14ac:dyDescent="0.15">
      <c r="A26" s="887"/>
      <c r="B26" s="433" t="s">
        <v>118</v>
      </c>
      <c r="C26" s="430">
        <v>82002</v>
      </c>
      <c r="D26" s="431">
        <v>58096</v>
      </c>
      <c r="E26" s="432">
        <v>23906</v>
      </c>
      <c r="F26" s="430">
        <v>79872</v>
      </c>
      <c r="G26" s="431">
        <v>65337</v>
      </c>
      <c r="H26" s="431">
        <v>14535</v>
      </c>
      <c r="I26" s="431">
        <v>5102</v>
      </c>
      <c r="J26" s="431">
        <v>15403</v>
      </c>
      <c r="K26" s="431">
        <v>60235</v>
      </c>
      <c r="L26" s="432">
        <v>-868</v>
      </c>
      <c r="M26" s="431">
        <v>2130</v>
      </c>
      <c r="N26" s="431">
        <v>-7241</v>
      </c>
      <c r="O26" s="431">
        <v>9371</v>
      </c>
      <c r="P26" s="431">
        <v>-1416</v>
      </c>
      <c r="Q26" s="431">
        <v>10325</v>
      </c>
      <c r="R26" s="431">
        <v>-5825</v>
      </c>
      <c r="S26" s="432">
        <v>-954</v>
      </c>
    </row>
    <row r="27" spans="1:19" s="15" customFormat="1" ht="22.5" customHeight="1" x14ac:dyDescent="0.15">
      <c r="A27" s="884" t="s">
        <v>698</v>
      </c>
      <c r="B27" s="435" t="s">
        <v>757</v>
      </c>
      <c r="C27" s="436">
        <v>710755</v>
      </c>
      <c r="D27" s="437">
        <v>431278</v>
      </c>
      <c r="E27" s="438">
        <v>279477</v>
      </c>
      <c r="F27" s="436">
        <v>684777</v>
      </c>
      <c r="G27" s="437">
        <v>429310</v>
      </c>
      <c r="H27" s="437">
        <v>255467</v>
      </c>
      <c r="I27" s="437">
        <v>59206</v>
      </c>
      <c r="J27" s="437">
        <v>254921</v>
      </c>
      <c r="K27" s="437">
        <v>370104</v>
      </c>
      <c r="L27" s="438">
        <v>546</v>
      </c>
      <c r="M27" s="437">
        <v>25978</v>
      </c>
      <c r="N27" s="437">
        <v>1968</v>
      </c>
      <c r="O27" s="437">
        <v>24010</v>
      </c>
      <c r="P27" s="437">
        <v>1944</v>
      </c>
      <c r="Q27" s="437">
        <v>22000</v>
      </c>
      <c r="R27" s="437">
        <v>24</v>
      </c>
      <c r="S27" s="438">
        <v>2010</v>
      </c>
    </row>
    <row r="28" spans="1:19" s="15" customFormat="1" ht="22.5" customHeight="1" x14ac:dyDescent="0.15">
      <c r="A28" s="885"/>
      <c r="B28" s="425" t="s">
        <v>741</v>
      </c>
      <c r="C28" s="430">
        <v>753570</v>
      </c>
      <c r="D28" s="431">
        <v>472064</v>
      </c>
      <c r="E28" s="432">
        <v>281506</v>
      </c>
      <c r="F28" s="430">
        <v>731916</v>
      </c>
      <c r="G28" s="431">
        <v>471078</v>
      </c>
      <c r="H28" s="431">
        <v>260838</v>
      </c>
      <c r="I28" s="431">
        <v>94158</v>
      </c>
      <c r="J28" s="431">
        <v>247230</v>
      </c>
      <c r="K28" s="431">
        <v>376920</v>
      </c>
      <c r="L28" s="432">
        <v>13608</v>
      </c>
      <c r="M28" s="431">
        <v>21654</v>
      </c>
      <c r="N28" s="431">
        <v>986</v>
      </c>
      <c r="O28" s="431">
        <v>20668</v>
      </c>
      <c r="P28" s="431">
        <v>986</v>
      </c>
      <c r="Q28" s="431">
        <v>19732</v>
      </c>
      <c r="R28" s="431" t="s">
        <v>212</v>
      </c>
      <c r="S28" s="432">
        <v>936</v>
      </c>
    </row>
    <row r="29" spans="1:19" s="15" customFormat="1" ht="22.15" customHeight="1" x14ac:dyDescent="0.15">
      <c r="A29" s="886"/>
      <c r="B29" s="440" t="s">
        <v>118</v>
      </c>
      <c r="C29" s="441">
        <v>-42815</v>
      </c>
      <c r="D29" s="442">
        <v>-40786</v>
      </c>
      <c r="E29" s="443">
        <v>-2029</v>
      </c>
      <c r="F29" s="441">
        <v>-47139</v>
      </c>
      <c r="G29" s="442">
        <v>-41768</v>
      </c>
      <c r="H29" s="442">
        <v>-5371</v>
      </c>
      <c r="I29" s="442">
        <v>-34952</v>
      </c>
      <c r="J29" s="442">
        <v>7691</v>
      </c>
      <c r="K29" s="442">
        <v>-6816</v>
      </c>
      <c r="L29" s="443">
        <v>-13062</v>
      </c>
      <c r="M29" s="442">
        <v>4324</v>
      </c>
      <c r="N29" s="442">
        <v>982</v>
      </c>
      <c r="O29" s="442">
        <v>3342</v>
      </c>
      <c r="P29" s="442">
        <v>958</v>
      </c>
      <c r="Q29" s="442">
        <v>2268</v>
      </c>
      <c r="R29" s="442">
        <v>24</v>
      </c>
      <c r="S29" s="443">
        <v>1074</v>
      </c>
    </row>
    <row r="30" spans="1:19" s="15" customFormat="1" ht="22.15" customHeight="1" x14ac:dyDescent="0.15">
      <c r="A30" s="444"/>
      <c r="B30" s="445" t="s">
        <v>757</v>
      </c>
      <c r="C30" s="430">
        <v>85369</v>
      </c>
      <c r="D30" s="431">
        <v>63999</v>
      </c>
      <c r="E30" s="432">
        <v>21370</v>
      </c>
      <c r="F30" s="430">
        <v>1144</v>
      </c>
      <c r="G30" s="431">
        <v>1144</v>
      </c>
      <c r="H30" s="431" t="s">
        <v>212</v>
      </c>
      <c r="I30" s="431">
        <v>1136</v>
      </c>
      <c r="J30" s="431" t="s">
        <v>212</v>
      </c>
      <c r="K30" s="431">
        <v>8</v>
      </c>
      <c r="L30" s="432" t="s">
        <v>212</v>
      </c>
      <c r="M30" s="431">
        <v>84225</v>
      </c>
      <c r="N30" s="431">
        <v>62855</v>
      </c>
      <c r="O30" s="431">
        <v>21370</v>
      </c>
      <c r="P30" s="431">
        <v>41510</v>
      </c>
      <c r="Q30" s="431">
        <v>1752</v>
      </c>
      <c r="R30" s="431">
        <v>21345</v>
      </c>
      <c r="S30" s="432">
        <v>19618</v>
      </c>
    </row>
    <row r="31" spans="1:19" s="15" customFormat="1" ht="22.15" customHeight="1" x14ac:dyDescent="0.15">
      <c r="A31" s="429" t="s">
        <v>184</v>
      </c>
      <c r="B31" s="425" t="s">
        <v>741</v>
      </c>
      <c r="C31" s="430">
        <v>88260</v>
      </c>
      <c r="D31" s="431">
        <v>67334</v>
      </c>
      <c r="E31" s="432">
        <v>20926</v>
      </c>
      <c r="F31" s="430">
        <v>1358</v>
      </c>
      <c r="G31" s="431">
        <v>1358</v>
      </c>
      <c r="H31" s="431" t="s">
        <v>212</v>
      </c>
      <c r="I31" s="431">
        <v>1350</v>
      </c>
      <c r="J31" s="431" t="s">
        <v>212</v>
      </c>
      <c r="K31" s="431">
        <v>8</v>
      </c>
      <c r="L31" s="432" t="s">
        <v>212</v>
      </c>
      <c r="M31" s="431">
        <v>86902</v>
      </c>
      <c r="N31" s="431">
        <v>65976</v>
      </c>
      <c r="O31" s="431">
        <v>20926</v>
      </c>
      <c r="P31" s="431">
        <v>43209</v>
      </c>
      <c r="Q31" s="431">
        <v>1530</v>
      </c>
      <c r="R31" s="431">
        <v>22767</v>
      </c>
      <c r="S31" s="432">
        <v>19396</v>
      </c>
    </row>
    <row r="32" spans="1:19" s="15" customFormat="1" ht="22.15" customHeight="1" x14ac:dyDescent="0.15">
      <c r="A32" s="446"/>
      <c r="B32" s="423" t="s">
        <v>118</v>
      </c>
      <c r="C32" s="447">
        <v>-2891</v>
      </c>
      <c r="D32" s="448">
        <v>-3335</v>
      </c>
      <c r="E32" s="449">
        <v>444</v>
      </c>
      <c r="F32" s="447">
        <v>-214</v>
      </c>
      <c r="G32" s="448">
        <v>-214</v>
      </c>
      <c r="H32" s="448" t="s">
        <v>212</v>
      </c>
      <c r="I32" s="448">
        <v>-214</v>
      </c>
      <c r="J32" s="448" t="s">
        <v>212</v>
      </c>
      <c r="K32" s="448" t="s">
        <v>212</v>
      </c>
      <c r="L32" s="449" t="s">
        <v>212</v>
      </c>
      <c r="M32" s="448">
        <v>-2677</v>
      </c>
      <c r="N32" s="448">
        <v>-3121</v>
      </c>
      <c r="O32" s="448">
        <v>444</v>
      </c>
      <c r="P32" s="448">
        <v>-1699</v>
      </c>
      <c r="Q32" s="448">
        <v>222</v>
      </c>
      <c r="R32" s="448">
        <v>-1422</v>
      </c>
      <c r="S32" s="449">
        <v>222</v>
      </c>
    </row>
    <row r="33" spans="1:19" x14ac:dyDescent="0.15">
      <c r="A33" s="687"/>
      <c r="B33" s="688"/>
      <c r="C33" s="418"/>
      <c r="D33" s="418"/>
      <c r="E33" s="418"/>
      <c r="F33" s="418"/>
      <c r="G33" s="418"/>
      <c r="H33" s="418"/>
      <c r="I33" s="418"/>
      <c r="J33" s="418"/>
      <c r="K33" s="418"/>
      <c r="L33" s="418"/>
      <c r="M33" s="418"/>
      <c r="N33" s="418"/>
      <c r="O33" s="418"/>
      <c r="P33" s="418"/>
      <c r="Q33" s="418"/>
      <c r="R33" s="418"/>
      <c r="S33" s="418"/>
    </row>
    <row r="34" spans="1:19" x14ac:dyDescent="0.15">
      <c r="A34" s="140" t="s">
        <v>827</v>
      </c>
      <c r="B34" s="688"/>
      <c r="C34" s="418"/>
      <c r="D34" s="418"/>
      <c r="E34" s="418"/>
      <c r="F34" s="418"/>
      <c r="G34" s="418"/>
      <c r="H34" s="418"/>
      <c r="I34" s="418"/>
      <c r="J34" s="418"/>
      <c r="K34" s="418"/>
      <c r="L34" s="418"/>
      <c r="M34" s="418"/>
      <c r="N34" s="418"/>
      <c r="O34" s="418"/>
      <c r="P34" s="418"/>
      <c r="Q34" s="418"/>
      <c r="R34" s="418"/>
      <c r="S34" s="418"/>
    </row>
    <row r="35" spans="1:19" x14ac:dyDescent="0.15">
      <c r="A35" s="62"/>
      <c r="B35" s="74"/>
    </row>
    <row r="36" spans="1:19" x14ac:dyDescent="0.15">
      <c r="A36" s="62"/>
      <c r="B36" s="74"/>
    </row>
    <row r="37" spans="1:19" x14ac:dyDescent="0.15">
      <c r="A37" s="62"/>
      <c r="B37" s="74"/>
    </row>
    <row r="38" spans="1:19" x14ac:dyDescent="0.15">
      <c r="A38" s="62"/>
      <c r="B38" s="74"/>
    </row>
    <row r="39" spans="1:19" x14ac:dyDescent="0.15">
      <c r="A39" s="62"/>
      <c r="B39" s="74"/>
    </row>
    <row r="40" spans="1:19" x14ac:dyDescent="0.15">
      <c r="A40" s="62"/>
      <c r="B40" s="74"/>
    </row>
    <row r="41" spans="1:19" x14ac:dyDescent="0.15">
      <c r="A41" s="62"/>
      <c r="B41" s="74"/>
    </row>
    <row r="42" spans="1:19" x14ac:dyDescent="0.15">
      <c r="A42" s="62"/>
      <c r="B42" s="74"/>
    </row>
    <row r="43" spans="1:19" x14ac:dyDescent="0.15">
      <c r="A43" s="62"/>
      <c r="B43" s="74"/>
    </row>
    <row r="44" spans="1:19" x14ac:dyDescent="0.15">
      <c r="A44" s="62"/>
      <c r="B44" s="74"/>
    </row>
    <row r="45" spans="1:19" x14ac:dyDescent="0.15">
      <c r="A45" s="62"/>
      <c r="B45" s="74"/>
    </row>
    <row r="46" spans="1:19" x14ac:dyDescent="0.15">
      <c r="A46" s="62"/>
      <c r="B46" s="74"/>
    </row>
    <row r="47" spans="1:19" x14ac:dyDescent="0.15">
      <c r="A47" s="62"/>
      <c r="B47" s="74"/>
    </row>
    <row r="48" spans="1:19" x14ac:dyDescent="0.15">
      <c r="A48" s="62"/>
      <c r="B48" s="74"/>
    </row>
    <row r="49" spans="1:2" x14ac:dyDescent="0.15">
      <c r="A49" s="62"/>
      <c r="B49" s="74"/>
    </row>
    <row r="50" spans="1:2" x14ac:dyDescent="0.15">
      <c r="A50" s="62"/>
      <c r="B50" s="74"/>
    </row>
    <row r="51" spans="1:2" x14ac:dyDescent="0.15">
      <c r="A51" s="62"/>
      <c r="B51" s="74"/>
    </row>
    <row r="52" spans="1:2" x14ac:dyDescent="0.15">
      <c r="A52" s="62"/>
      <c r="B52" s="74"/>
    </row>
    <row r="53" spans="1:2" x14ac:dyDescent="0.15">
      <c r="A53" s="62"/>
      <c r="B53" s="74"/>
    </row>
    <row r="54" spans="1:2" x14ac:dyDescent="0.15">
      <c r="A54" s="62"/>
      <c r="B54" s="74"/>
    </row>
    <row r="55" spans="1:2" x14ac:dyDescent="0.15">
      <c r="A55" s="62"/>
      <c r="B55" s="74"/>
    </row>
    <row r="56" spans="1:2" x14ac:dyDescent="0.15">
      <c r="A56" s="62"/>
      <c r="B56" s="74"/>
    </row>
    <row r="57" spans="1:2" x14ac:dyDescent="0.15">
      <c r="A57" s="62"/>
      <c r="B57" s="74"/>
    </row>
    <row r="58" spans="1:2" x14ac:dyDescent="0.15">
      <c r="A58" s="62"/>
      <c r="B58" s="74"/>
    </row>
    <row r="59" spans="1:2" x14ac:dyDescent="0.15">
      <c r="A59" s="62"/>
      <c r="B59" s="74"/>
    </row>
    <row r="60" spans="1:2" x14ac:dyDescent="0.15">
      <c r="A60" s="62"/>
      <c r="B60" s="74"/>
    </row>
    <row r="61" spans="1:2" x14ac:dyDescent="0.15">
      <c r="A61" s="62"/>
      <c r="B61" s="74"/>
    </row>
    <row r="62" spans="1:2" x14ac:dyDescent="0.15">
      <c r="A62" s="62"/>
      <c r="B62" s="74"/>
    </row>
    <row r="63" spans="1:2" x14ac:dyDescent="0.15">
      <c r="A63" s="62"/>
      <c r="B63" s="74"/>
    </row>
    <row r="64" spans="1:2" x14ac:dyDescent="0.15">
      <c r="A64" s="62"/>
      <c r="B64" s="74"/>
    </row>
    <row r="65" spans="1:2" x14ac:dyDescent="0.15">
      <c r="A65" s="62"/>
      <c r="B65" s="74"/>
    </row>
    <row r="66" spans="1:2" x14ac:dyDescent="0.15">
      <c r="A66" s="62"/>
      <c r="B66" s="74"/>
    </row>
    <row r="67" spans="1:2" x14ac:dyDescent="0.15">
      <c r="A67" s="62"/>
      <c r="B67" s="74"/>
    </row>
    <row r="68" spans="1:2" x14ac:dyDescent="0.15">
      <c r="A68" s="62"/>
      <c r="B68" s="74"/>
    </row>
    <row r="69" spans="1:2" x14ac:dyDescent="0.15">
      <c r="A69" s="62"/>
      <c r="B69" s="74"/>
    </row>
    <row r="70" spans="1:2" x14ac:dyDescent="0.15">
      <c r="A70" s="62"/>
      <c r="B70" s="74"/>
    </row>
    <row r="71" spans="1:2" x14ac:dyDescent="0.15">
      <c r="A71" s="62"/>
      <c r="B71" s="74"/>
    </row>
    <row r="72" spans="1:2" x14ac:dyDescent="0.15">
      <c r="A72" s="62"/>
      <c r="B72" s="74"/>
    </row>
    <row r="73" spans="1:2" x14ac:dyDescent="0.15">
      <c r="A73" s="62"/>
      <c r="B73" s="74"/>
    </row>
    <row r="74" spans="1:2" x14ac:dyDescent="0.15">
      <c r="A74" s="62"/>
      <c r="B74" s="74"/>
    </row>
    <row r="75" spans="1:2" x14ac:dyDescent="0.15">
      <c r="A75" s="62"/>
      <c r="B75" s="74"/>
    </row>
    <row r="76" spans="1:2" x14ac:dyDescent="0.15">
      <c r="A76" s="62"/>
      <c r="B76" s="74"/>
    </row>
    <row r="77" spans="1:2" x14ac:dyDescent="0.15">
      <c r="A77" s="62"/>
      <c r="B77" s="74"/>
    </row>
    <row r="78" spans="1:2" x14ac:dyDescent="0.15">
      <c r="A78" s="62"/>
      <c r="B78" s="74"/>
    </row>
    <row r="79" spans="1:2" x14ac:dyDescent="0.15">
      <c r="A79" s="62"/>
      <c r="B79" s="74"/>
    </row>
    <row r="80" spans="1:2" x14ac:dyDescent="0.15">
      <c r="A80" s="62"/>
      <c r="B80" s="74"/>
    </row>
    <row r="81" spans="1:2" x14ac:dyDescent="0.15">
      <c r="A81" s="62"/>
      <c r="B81" s="74"/>
    </row>
    <row r="82" spans="1:2" x14ac:dyDescent="0.15">
      <c r="A82" s="62"/>
      <c r="B82" s="74"/>
    </row>
    <row r="83" spans="1:2" x14ac:dyDescent="0.15">
      <c r="A83" s="62"/>
      <c r="B83" s="74"/>
    </row>
    <row r="84" spans="1:2" x14ac:dyDescent="0.15">
      <c r="A84" s="62"/>
      <c r="B84" s="74"/>
    </row>
    <row r="85" spans="1:2" x14ac:dyDescent="0.15">
      <c r="A85" s="62"/>
      <c r="B85" s="74"/>
    </row>
    <row r="86" spans="1:2" x14ac:dyDescent="0.15">
      <c r="A86" s="62"/>
      <c r="B86" s="74"/>
    </row>
    <row r="87" spans="1:2" x14ac:dyDescent="0.15">
      <c r="A87" s="62"/>
      <c r="B87" s="74"/>
    </row>
    <row r="88" spans="1:2" x14ac:dyDescent="0.15">
      <c r="A88" s="62"/>
      <c r="B88" s="74"/>
    </row>
    <row r="89" spans="1:2" x14ac:dyDescent="0.15">
      <c r="A89" s="62"/>
      <c r="B89" s="74"/>
    </row>
    <row r="90" spans="1:2" x14ac:dyDescent="0.15">
      <c r="A90" s="62"/>
      <c r="B90" s="74"/>
    </row>
    <row r="91" spans="1:2" x14ac:dyDescent="0.15">
      <c r="A91" s="62"/>
      <c r="B91" s="74"/>
    </row>
    <row r="92" spans="1:2" x14ac:dyDescent="0.15">
      <c r="A92" s="62"/>
      <c r="B92" s="74"/>
    </row>
    <row r="93" spans="1:2" x14ac:dyDescent="0.15">
      <c r="A93" s="62"/>
      <c r="B93" s="74"/>
    </row>
    <row r="94" spans="1:2" x14ac:dyDescent="0.15">
      <c r="A94" s="62"/>
      <c r="B94" s="74"/>
    </row>
    <row r="95" spans="1:2" x14ac:dyDescent="0.15">
      <c r="A95" s="62"/>
      <c r="B95" s="74"/>
    </row>
    <row r="96" spans="1:2" x14ac:dyDescent="0.15">
      <c r="A96" s="62"/>
      <c r="B96" s="74"/>
    </row>
    <row r="97" spans="1:2" x14ac:dyDescent="0.15">
      <c r="A97" s="62"/>
      <c r="B97" s="74"/>
    </row>
    <row r="98" spans="1:2" x14ac:dyDescent="0.15">
      <c r="A98" s="62"/>
      <c r="B98" s="74"/>
    </row>
    <row r="99" spans="1:2" x14ac:dyDescent="0.15">
      <c r="A99" s="62"/>
      <c r="B99" s="74"/>
    </row>
    <row r="100" spans="1:2" x14ac:dyDescent="0.15">
      <c r="A100" s="62"/>
      <c r="B100" s="74"/>
    </row>
    <row r="101" spans="1:2" x14ac:dyDescent="0.15">
      <c r="A101" s="62"/>
      <c r="B101" s="74"/>
    </row>
    <row r="102" spans="1:2" x14ac:dyDescent="0.15">
      <c r="A102" s="62"/>
      <c r="B102" s="74"/>
    </row>
    <row r="103" spans="1:2" x14ac:dyDescent="0.15">
      <c r="A103" s="62"/>
      <c r="B103" s="74"/>
    </row>
    <row r="104" spans="1:2" x14ac:dyDescent="0.15">
      <c r="A104" s="62"/>
      <c r="B104" s="74"/>
    </row>
    <row r="105" spans="1:2" x14ac:dyDescent="0.15">
      <c r="A105" s="62"/>
      <c r="B105" s="74"/>
    </row>
    <row r="106" spans="1:2" x14ac:dyDescent="0.15">
      <c r="A106" s="62"/>
      <c r="B106" s="74"/>
    </row>
    <row r="107" spans="1:2" x14ac:dyDescent="0.15">
      <c r="A107" s="62"/>
      <c r="B107" s="74"/>
    </row>
    <row r="108" spans="1:2" x14ac:dyDescent="0.15">
      <c r="A108" s="62"/>
      <c r="B108" s="74"/>
    </row>
    <row r="109" spans="1:2" x14ac:dyDescent="0.15">
      <c r="A109" s="62"/>
      <c r="B109" s="74"/>
    </row>
    <row r="110" spans="1:2" x14ac:dyDescent="0.15">
      <c r="A110" s="62"/>
      <c r="B110" s="74"/>
    </row>
    <row r="111" spans="1:2" x14ac:dyDescent="0.15">
      <c r="A111" s="62"/>
      <c r="B111" s="74"/>
    </row>
    <row r="112" spans="1:2" x14ac:dyDescent="0.15">
      <c r="A112" s="62"/>
      <c r="B112" s="74"/>
    </row>
    <row r="113" spans="1:2" x14ac:dyDescent="0.15">
      <c r="A113" s="62"/>
      <c r="B113" s="74"/>
    </row>
    <row r="114" spans="1:2" x14ac:dyDescent="0.15">
      <c r="A114" s="62"/>
      <c r="B114" s="74"/>
    </row>
    <row r="115" spans="1:2" x14ac:dyDescent="0.15">
      <c r="A115" s="62"/>
      <c r="B115" s="74"/>
    </row>
    <row r="116" spans="1:2" x14ac:dyDescent="0.15">
      <c r="A116" s="62"/>
      <c r="B116" s="74"/>
    </row>
    <row r="117" spans="1:2" x14ac:dyDescent="0.15">
      <c r="A117" s="62"/>
      <c r="B117" s="74"/>
    </row>
    <row r="118" spans="1:2" x14ac:dyDescent="0.15">
      <c r="A118" s="62"/>
      <c r="B118" s="74"/>
    </row>
    <row r="119" spans="1:2" x14ac:dyDescent="0.15">
      <c r="A119" s="62"/>
      <c r="B119" s="74"/>
    </row>
    <row r="120" spans="1:2" x14ac:dyDescent="0.15">
      <c r="A120" s="62"/>
      <c r="B120" s="74"/>
    </row>
    <row r="121" spans="1:2" x14ac:dyDescent="0.15">
      <c r="A121" s="62"/>
      <c r="B121" s="74"/>
    </row>
    <row r="122" spans="1:2" x14ac:dyDescent="0.15">
      <c r="A122" s="62"/>
      <c r="B122" s="74"/>
    </row>
    <row r="123" spans="1:2" x14ac:dyDescent="0.15">
      <c r="A123" s="62"/>
      <c r="B123" s="74"/>
    </row>
    <row r="124" spans="1:2" x14ac:dyDescent="0.15">
      <c r="A124" s="62"/>
      <c r="B124" s="74"/>
    </row>
    <row r="125" spans="1:2" x14ac:dyDescent="0.15">
      <c r="A125" s="62"/>
      <c r="B125" s="74"/>
    </row>
    <row r="126" spans="1:2" x14ac:dyDescent="0.15">
      <c r="A126" s="62"/>
      <c r="B126" s="74"/>
    </row>
    <row r="127" spans="1:2" x14ac:dyDescent="0.15">
      <c r="A127" s="62"/>
      <c r="B127" s="74"/>
    </row>
    <row r="128" spans="1:2" x14ac:dyDescent="0.15">
      <c r="A128" s="62"/>
      <c r="B128" s="74"/>
    </row>
    <row r="129" spans="1:2" x14ac:dyDescent="0.15">
      <c r="A129" s="62"/>
      <c r="B129" s="74"/>
    </row>
    <row r="130" spans="1:2" x14ac:dyDescent="0.15">
      <c r="A130" s="62"/>
      <c r="B130" s="74"/>
    </row>
    <row r="131" spans="1:2" x14ac:dyDescent="0.15">
      <c r="A131" s="62"/>
      <c r="B131" s="74"/>
    </row>
    <row r="132" spans="1:2" x14ac:dyDescent="0.15">
      <c r="A132" s="62"/>
      <c r="B132" s="74"/>
    </row>
    <row r="133" spans="1:2" x14ac:dyDescent="0.15">
      <c r="A133" s="62"/>
      <c r="B133" s="74"/>
    </row>
    <row r="134" spans="1:2" x14ac:dyDescent="0.15">
      <c r="A134" s="62"/>
      <c r="B134" s="74"/>
    </row>
    <row r="135" spans="1:2" x14ac:dyDescent="0.15">
      <c r="A135" s="62"/>
      <c r="B135" s="74"/>
    </row>
    <row r="136" spans="1:2" x14ac:dyDescent="0.15">
      <c r="A136" s="62"/>
      <c r="B136" s="74"/>
    </row>
    <row r="137" spans="1:2" x14ac:dyDescent="0.15">
      <c r="A137" s="62"/>
      <c r="B137" s="74"/>
    </row>
    <row r="138" spans="1:2" x14ac:dyDescent="0.15">
      <c r="A138" s="62"/>
      <c r="B138" s="74"/>
    </row>
    <row r="139" spans="1:2" x14ac:dyDescent="0.15">
      <c r="A139" s="62"/>
      <c r="B139" s="74"/>
    </row>
    <row r="140" spans="1:2" x14ac:dyDescent="0.15">
      <c r="A140" s="62"/>
      <c r="B140" s="74"/>
    </row>
    <row r="141" spans="1:2" x14ac:dyDescent="0.15">
      <c r="A141" s="62"/>
      <c r="B141" s="74"/>
    </row>
    <row r="142" spans="1:2" x14ac:dyDescent="0.15">
      <c r="A142" s="62"/>
      <c r="B142" s="74"/>
    </row>
    <row r="143" spans="1:2" x14ac:dyDescent="0.15">
      <c r="A143" s="62"/>
      <c r="B143" s="74"/>
    </row>
    <row r="144" spans="1:2" x14ac:dyDescent="0.15">
      <c r="A144" s="62"/>
      <c r="B144" s="74"/>
    </row>
    <row r="145" spans="1:2" x14ac:dyDescent="0.15">
      <c r="A145" s="62"/>
      <c r="B145" s="74"/>
    </row>
    <row r="146" spans="1:2" x14ac:dyDescent="0.15">
      <c r="A146" s="62"/>
      <c r="B146" s="74"/>
    </row>
    <row r="147" spans="1:2" x14ac:dyDescent="0.15">
      <c r="A147" s="62"/>
      <c r="B147" s="74"/>
    </row>
  </sheetData>
  <mergeCells count="14">
    <mergeCell ref="A15:A17"/>
    <mergeCell ref="A18:A20"/>
    <mergeCell ref="A21:A23"/>
    <mergeCell ref="A24:A26"/>
    <mergeCell ref="A27:A29"/>
    <mergeCell ref="P4:Q4"/>
    <mergeCell ref="R4:S4"/>
    <mergeCell ref="A3:B5"/>
    <mergeCell ref="C3:E4"/>
    <mergeCell ref="F3:L3"/>
    <mergeCell ref="I4:J4"/>
    <mergeCell ref="K4:L4"/>
    <mergeCell ref="F4:H4"/>
    <mergeCell ref="M4:O4"/>
  </mergeCells>
  <phoneticPr fontId="11"/>
  <pageMargins left="0.78740157480314965" right="0.78740157480314965" top="0.59055118110236227" bottom="0.39370078740157483" header="0.39370078740157483" footer="0.19685039370078741"/>
  <pageSetup paperSize="9" scale="72" firstPageNumber="32" orientation="landscape" useFirstPageNumber="1" r:id="rId1"/>
  <headerFooter scaleWithDoc="0" alignWithMargins="0">
    <oddFooter>&amp;C-&amp;P -</oddFooter>
    <firstHeader>&amp;L&amp;"ＭＳ Ｐゴシック,太字"&amp;16 17 係留施設別コンテナ個数表</firstHeader>
    <firstFooter>&amp;C-&amp;P -</firstFooter>
  </headerFooter>
  <colBreaks count="1" manualBreakCount="1">
    <brk id="10"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CFF"/>
    <pageSetUpPr fitToPage="1"/>
  </sheetPr>
  <dimension ref="A1:P24"/>
  <sheetViews>
    <sheetView zoomScale="90" zoomScaleNormal="90" zoomScaleSheetLayoutView="100" workbookViewId="0"/>
  </sheetViews>
  <sheetFormatPr defaultRowHeight="13.5" x14ac:dyDescent="0.15"/>
  <cols>
    <col min="1" max="1" width="2.375" customWidth="1"/>
    <col min="2" max="2" width="3.375" customWidth="1"/>
    <col min="3" max="3" width="4.625" customWidth="1"/>
    <col min="4" max="15" width="7.75" customWidth="1"/>
    <col min="16" max="16" width="9.375" customWidth="1"/>
  </cols>
  <sheetData>
    <row r="1" spans="1:16" ht="19.899999999999999" customHeight="1" x14ac:dyDescent="0.15">
      <c r="A1" s="689"/>
      <c r="B1" s="689"/>
      <c r="C1" s="689"/>
      <c r="D1" s="689"/>
      <c r="E1" s="689"/>
      <c r="F1" s="689"/>
      <c r="G1" s="689"/>
      <c r="H1" s="689"/>
      <c r="I1" s="689"/>
      <c r="J1" s="689"/>
      <c r="K1" s="689"/>
      <c r="L1" s="689"/>
      <c r="M1" s="689"/>
      <c r="N1" s="689"/>
      <c r="O1" s="689"/>
      <c r="P1" s="690" t="s">
        <v>116</v>
      </c>
    </row>
    <row r="2" spans="1:16" ht="20.100000000000001" customHeight="1" x14ac:dyDescent="0.15">
      <c r="A2" s="313"/>
      <c r="B2" s="691"/>
      <c r="C2" s="314"/>
      <c r="D2" s="236" t="s">
        <v>103</v>
      </c>
      <c r="E2" s="236" t="s">
        <v>104</v>
      </c>
      <c r="F2" s="236" t="s">
        <v>105</v>
      </c>
      <c r="G2" s="236" t="s">
        <v>106</v>
      </c>
      <c r="H2" s="236" t="s">
        <v>107</v>
      </c>
      <c r="I2" s="236" t="s">
        <v>108</v>
      </c>
      <c r="J2" s="236" t="s">
        <v>109</v>
      </c>
      <c r="K2" s="236" t="s">
        <v>110</v>
      </c>
      <c r="L2" s="236" t="s">
        <v>111</v>
      </c>
      <c r="M2" s="236" t="s">
        <v>112</v>
      </c>
      <c r="N2" s="236" t="s">
        <v>113</v>
      </c>
      <c r="O2" s="236" t="s">
        <v>114</v>
      </c>
      <c r="P2" s="236" t="s">
        <v>178</v>
      </c>
    </row>
    <row r="3" spans="1:16" ht="22.5" customHeight="1" x14ac:dyDescent="0.15">
      <c r="A3" s="889" t="s">
        <v>178</v>
      </c>
      <c r="B3" s="890"/>
      <c r="C3" s="236" t="s">
        <v>199</v>
      </c>
      <c r="D3" s="692">
        <f>SUM(D4:D5)</f>
        <v>343903</v>
      </c>
      <c r="E3" s="692">
        <f t="shared" ref="E3:O3" si="0">SUM(E4:E5)</f>
        <v>345825</v>
      </c>
      <c r="F3" s="692">
        <f t="shared" si="0"/>
        <v>392198</v>
      </c>
      <c r="G3" s="692">
        <f t="shared" si="0"/>
        <v>404187</v>
      </c>
      <c r="H3" s="692">
        <f t="shared" si="0"/>
        <v>384433</v>
      </c>
      <c r="I3" s="692">
        <f t="shared" si="0"/>
        <v>400542</v>
      </c>
      <c r="J3" s="692">
        <f t="shared" si="0"/>
        <v>394198</v>
      </c>
      <c r="K3" s="692">
        <f t="shared" si="0"/>
        <v>383483</v>
      </c>
      <c r="L3" s="692">
        <f t="shared" si="0"/>
        <v>402923</v>
      </c>
      <c r="M3" s="692">
        <f t="shared" si="0"/>
        <v>414907</v>
      </c>
      <c r="N3" s="692">
        <f t="shared" si="0"/>
        <v>407342</v>
      </c>
      <c r="O3" s="692">
        <f t="shared" si="0"/>
        <v>426737</v>
      </c>
      <c r="P3" s="693">
        <f>SUM(P4:P5)</f>
        <v>4700678</v>
      </c>
    </row>
    <row r="4" spans="1:16" ht="22.5" customHeight="1" x14ac:dyDescent="0.15">
      <c r="A4" s="891"/>
      <c r="B4" s="892"/>
      <c r="C4" s="694" t="s">
        <v>101</v>
      </c>
      <c r="D4" s="695">
        <f>D14+D16+D18+D20</f>
        <v>246504</v>
      </c>
      <c r="E4" s="695">
        <f t="shared" ref="E4:O4" si="1">E14+E16+E18+E20</f>
        <v>253321</v>
      </c>
      <c r="F4" s="695">
        <f t="shared" si="1"/>
        <v>281310</v>
      </c>
      <c r="G4" s="695">
        <f t="shared" si="1"/>
        <v>284454</v>
      </c>
      <c r="H4" s="695">
        <f t="shared" si="1"/>
        <v>267045</v>
      </c>
      <c r="I4" s="695">
        <f t="shared" si="1"/>
        <v>282897</v>
      </c>
      <c r="J4" s="695">
        <f t="shared" si="1"/>
        <v>279664</v>
      </c>
      <c r="K4" s="695">
        <f t="shared" si="1"/>
        <v>268612</v>
      </c>
      <c r="L4" s="695">
        <f t="shared" si="1"/>
        <v>281364</v>
      </c>
      <c r="M4" s="695">
        <f t="shared" si="1"/>
        <v>289454</v>
      </c>
      <c r="N4" s="695">
        <f t="shared" si="1"/>
        <v>275213</v>
      </c>
      <c r="O4" s="695">
        <f t="shared" si="1"/>
        <v>296460</v>
      </c>
      <c r="P4" s="696">
        <f>P14+P16+P18+P20</f>
        <v>3306298</v>
      </c>
    </row>
    <row r="5" spans="1:16" ht="22.5" customHeight="1" x14ac:dyDescent="0.15">
      <c r="A5" s="893"/>
      <c r="B5" s="894"/>
      <c r="C5" s="694" t="s">
        <v>201</v>
      </c>
      <c r="D5" s="697">
        <f>D15+D17+D19+D21</f>
        <v>97399</v>
      </c>
      <c r="E5" s="697">
        <f t="shared" ref="E5:P5" si="2">E15+E17+E19+E21</f>
        <v>92504</v>
      </c>
      <c r="F5" s="697">
        <f t="shared" si="2"/>
        <v>110888</v>
      </c>
      <c r="G5" s="697">
        <f t="shared" si="2"/>
        <v>119733</v>
      </c>
      <c r="H5" s="697">
        <f t="shared" si="2"/>
        <v>117388</v>
      </c>
      <c r="I5" s="697">
        <f t="shared" si="2"/>
        <v>117645</v>
      </c>
      <c r="J5" s="697">
        <f t="shared" si="2"/>
        <v>114534</v>
      </c>
      <c r="K5" s="697">
        <f t="shared" si="2"/>
        <v>114871</v>
      </c>
      <c r="L5" s="697">
        <f t="shared" si="2"/>
        <v>121559</v>
      </c>
      <c r="M5" s="697">
        <f t="shared" si="2"/>
        <v>125453</v>
      </c>
      <c r="N5" s="697">
        <f t="shared" si="2"/>
        <v>132129</v>
      </c>
      <c r="O5" s="697">
        <f t="shared" si="2"/>
        <v>130277</v>
      </c>
      <c r="P5" s="697">
        <f t="shared" si="2"/>
        <v>1394380</v>
      </c>
    </row>
    <row r="6" spans="1:16" ht="22.5" customHeight="1" x14ac:dyDescent="0.15">
      <c r="A6" s="896" t="s">
        <v>536</v>
      </c>
      <c r="B6" s="896"/>
      <c r="C6" s="896"/>
      <c r="D6" s="692">
        <v>157946</v>
      </c>
      <c r="E6" s="692">
        <v>169567</v>
      </c>
      <c r="F6" s="692">
        <v>188345</v>
      </c>
      <c r="G6" s="692">
        <v>194448</v>
      </c>
      <c r="H6" s="692">
        <v>184004</v>
      </c>
      <c r="I6" s="692">
        <v>196908</v>
      </c>
      <c r="J6" s="692">
        <v>190075</v>
      </c>
      <c r="K6" s="692">
        <v>181793</v>
      </c>
      <c r="L6" s="692">
        <v>193077</v>
      </c>
      <c r="M6" s="692">
        <v>201351</v>
      </c>
      <c r="N6" s="692">
        <v>198132</v>
      </c>
      <c r="O6" s="692">
        <v>217017</v>
      </c>
      <c r="P6" s="698">
        <v>2272663</v>
      </c>
    </row>
    <row r="7" spans="1:16" ht="22.5" customHeight="1" x14ac:dyDescent="0.15">
      <c r="A7" s="896" t="s">
        <v>537</v>
      </c>
      <c r="B7" s="896"/>
      <c r="C7" s="896"/>
      <c r="D7" s="699">
        <v>185957</v>
      </c>
      <c r="E7" s="699">
        <v>176258</v>
      </c>
      <c r="F7" s="699">
        <v>203853</v>
      </c>
      <c r="G7" s="699">
        <v>209739</v>
      </c>
      <c r="H7" s="699">
        <v>200429</v>
      </c>
      <c r="I7" s="699">
        <v>203634</v>
      </c>
      <c r="J7" s="699">
        <v>204123</v>
      </c>
      <c r="K7" s="699">
        <v>201690</v>
      </c>
      <c r="L7" s="699">
        <v>209846</v>
      </c>
      <c r="M7" s="699">
        <v>213556</v>
      </c>
      <c r="N7" s="699">
        <v>209210</v>
      </c>
      <c r="O7" s="699">
        <v>209720</v>
      </c>
      <c r="P7" s="698">
        <v>2428015</v>
      </c>
    </row>
    <row r="8" spans="1:16" ht="22.5" customHeight="1" x14ac:dyDescent="0.15">
      <c r="A8" s="896" t="s">
        <v>538</v>
      </c>
      <c r="B8" s="896"/>
      <c r="C8" s="896"/>
      <c r="D8" s="692">
        <v>310038</v>
      </c>
      <c r="E8" s="692">
        <v>310920</v>
      </c>
      <c r="F8" s="692">
        <v>345796</v>
      </c>
      <c r="G8" s="692">
        <v>356798</v>
      </c>
      <c r="H8" s="692">
        <v>342960</v>
      </c>
      <c r="I8" s="692">
        <v>353520</v>
      </c>
      <c r="J8" s="692">
        <v>346852</v>
      </c>
      <c r="K8" s="692">
        <v>341095</v>
      </c>
      <c r="L8" s="692">
        <v>358439</v>
      </c>
      <c r="M8" s="692">
        <v>364870</v>
      </c>
      <c r="N8" s="692">
        <v>360665</v>
      </c>
      <c r="O8" s="692">
        <v>377369</v>
      </c>
      <c r="P8" s="698">
        <v>4169322</v>
      </c>
    </row>
    <row r="9" spans="1:16" ht="22.5" customHeight="1" x14ac:dyDescent="0.15">
      <c r="A9" s="896" t="s">
        <v>539</v>
      </c>
      <c r="B9" s="896"/>
      <c r="C9" s="896"/>
      <c r="D9" s="700">
        <v>134816</v>
      </c>
      <c r="E9" s="700">
        <v>145715</v>
      </c>
      <c r="F9" s="700">
        <v>155179</v>
      </c>
      <c r="G9" s="700">
        <v>160630</v>
      </c>
      <c r="H9" s="700">
        <v>153589</v>
      </c>
      <c r="I9" s="700">
        <v>163546</v>
      </c>
      <c r="J9" s="700">
        <v>156453</v>
      </c>
      <c r="K9" s="700">
        <v>149991</v>
      </c>
      <c r="L9" s="700">
        <v>160475</v>
      </c>
      <c r="M9" s="700">
        <v>164925</v>
      </c>
      <c r="N9" s="700">
        <v>163232</v>
      </c>
      <c r="O9" s="700">
        <v>180257</v>
      </c>
      <c r="P9" s="698">
        <v>1888808</v>
      </c>
    </row>
    <row r="10" spans="1:16" ht="22.5" customHeight="1" x14ac:dyDescent="0.15">
      <c r="A10" s="896" t="s">
        <v>540</v>
      </c>
      <c r="B10" s="896"/>
      <c r="C10" s="896"/>
      <c r="D10" s="699">
        <v>175222</v>
      </c>
      <c r="E10" s="699">
        <v>165205</v>
      </c>
      <c r="F10" s="699">
        <v>190617</v>
      </c>
      <c r="G10" s="699">
        <v>196168</v>
      </c>
      <c r="H10" s="699">
        <v>189371</v>
      </c>
      <c r="I10" s="699">
        <v>189974</v>
      </c>
      <c r="J10" s="699">
        <v>190399</v>
      </c>
      <c r="K10" s="699">
        <v>191104</v>
      </c>
      <c r="L10" s="699">
        <v>197964</v>
      </c>
      <c r="M10" s="699">
        <v>199945</v>
      </c>
      <c r="N10" s="699">
        <v>197433</v>
      </c>
      <c r="O10" s="699">
        <v>197112</v>
      </c>
      <c r="P10" s="698">
        <v>2280514</v>
      </c>
    </row>
    <row r="11" spans="1:16" ht="22.5" customHeight="1" x14ac:dyDescent="0.15">
      <c r="A11" s="896" t="s">
        <v>541</v>
      </c>
      <c r="B11" s="896"/>
      <c r="C11" s="896"/>
      <c r="D11" s="692">
        <v>33865</v>
      </c>
      <c r="E11" s="692">
        <v>34905</v>
      </c>
      <c r="F11" s="692">
        <v>46402</v>
      </c>
      <c r="G11" s="692">
        <v>47389</v>
      </c>
      <c r="H11" s="692">
        <v>41473</v>
      </c>
      <c r="I11" s="692">
        <v>47022</v>
      </c>
      <c r="J11" s="692">
        <v>47346</v>
      </c>
      <c r="K11" s="692">
        <v>42388</v>
      </c>
      <c r="L11" s="692">
        <v>44484</v>
      </c>
      <c r="M11" s="692">
        <v>50037</v>
      </c>
      <c r="N11" s="692">
        <v>46677</v>
      </c>
      <c r="O11" s="692">
        <v>49368</v>
      </c>
      <c r="P11" s="698">
        <v>531356</v>
      </c>
    </row>
    <row r="12" spans="1:16" ht="22.5" customHeight="1" x14ac:dyDescent="0.15">
      <c r="A12" s="896" t="s">
        <v>542</v>
      </c>
      <c r="B12" s="896"/>
      <c r="C12" s="896"/>
      <c r="D12" s="700">
        <v>23130</v>
      </c>
      <c r="E12" s="700">
        <v>23852</v>
      </c>
      <c r="F12" s="700">
        <v>33166</v>
      </c>
      <c r="G12" s="700">
        <v>33818</v>
      </c>
      <c r="H12" s="700">
        <v>30415</v>
      </c>
      <c r="I12" s="700">
        <v>33362</v>
      </c>
      <c r="J12" s="700">
        <v>33622</v>
      </c>
      <c r="K12" s="700">
        <v>31802</v>
      </c>
      <c r="L12" s="700">
        <v>32602</v>
      </c>
      <c r="M12" s="700">
        <v>36426</v>
      </c>
      <c r="N12" s="700">
        <v>34900</v>
      </c>
      <c r="O12" s="700">
        <v>36760</v>
      </c>
      <c r="P12" s="698">
        <v>383855</v>
      </c>
    </row>
    <row r="13" spans="1:16" ht="22.5" customHeight="1" x14ac:dyDescent="0.15">
      <c r="A13" s="896" t="s">
        <v>543</v>
      </c>
      <c r="B13" s="896"/>
      <c r="C13" s="896"/>
      <c r="D13" s="699">
        <v>10735</v>
      </c>
      <c r="E13" s="699">
        <v>11053</v>
      </c>
      <c r="F13" s="699">
        <v>13236</v>
      </c>
      <c r="G13" s="699">
        <v>13571</v>
      </c>
      <c r="H13" s="699">
        <v>11058</v>
      </c>
      <c r="I13" s="699">
        <v>13660</v>
      </c>
      <c r="J13" s="699">
        <v>13724</v>
      </c>
      <c r="K13" s="699">
        <v>10586</v>
      </c>
      <c r="L13" s="699">
        <v>11882</v>
      </c>
      <c r="M13" s="699">
        <v>13611</v>
      </c>
      <c r="N13" s="699">
        <v>11777</v>
      </c>
      <c r="O13" s="699">
        <v>12608</v>
      </c>
      <c r="P13" s="698">
        <v>147501</v>
      </c>
    </row>
    <row r="14" spans="1:16" ht="22.5" customHeight="1" x14ac:dyDescent="0.15">
      <c r="A14" s="895" t="s">
        <v>122</v>
      </c>
      <c r="B14" s="895" t="s">
        <v>179</v>
      </c>
      <c r="C14" s="694" t="s">
        <v>101</v>
      </c>
      <c r="D14" s="692">
        <v>56064</v>
      </c>
      <c r="E14" s="692">
        <v>73536</v>
      </c>
      <c r="F14" s="692">
        <v>71860</v>
      </c>
      <c r="G14" s="692">
        <v>70575</v>
      </c>
      <c r="H14" s="692">
        <v>62690</v>
      </c>
      <c r="I14" s="692">
        <v>74357</v>
      </c>
      <c r="J14" s="692">
        <v>70526</v>
      </c>
      <c r="K14" s="692">
        <v>63882</v>
      </c>
      <c r="L14" s="692">
        <v>66869</v>
      </c>
      <c r="M14" s="692">
        <v>71477</v>
      </c>
      <c r="N14" s="692">
        <v>61973</v>
      </c>
      <c r="O14" s="692">
        <v>81345</v>
      </c>
      <c r="P14" s="698">
        <v>825154</v>
      </c>
    </row>
    <row r="15" spans="1:16" ht="22.5" customHeight="1" x14ac:dyDescent="0.15">
      <c r="A15" s="895"/>
      <c r="B15" s="895"/>
      <c r="C15" s="694" t="s">
        <v>201</v>
      </c>
      <c r="D15" s="699">
        <v>78752</v>
      </c>
      <c r="E15" s="699">
        <v>72179</v>
      </c>
      <c r="F15" s="699">
        <v>83319</v>
      </c>
      <c r="G15" s="699">
        <v>90055</v>
      </c>
      <c r="H15" s="699">
        <v>90899</v>
      </c>
      <c r="I15" s="699">
        <v>89189</v>
      </c>
      <c r="J15" s="699">
        <v>85927</v>
      </c>
      <c r="K15" s="699">
        <v>86109</v>
      </c>
      <c r="L15" s="699">
        <v>93606</v>
      </c>
      <c r="M15" s="699">
        <v>93448</v>
      </c>
      <c r="N15" s="699">
        <v>101259</v>
      </c>
      <c r="O15" s="699">
        <v>98912</v>
      </c>
      <c r="P15" s="698">
        <v>1063654</v>
      </c>
    </row>
    <row r="16" spans="1:16" ht="22.5" customHeight="1" x14ac:dyDescent="0.15">
      <c r="A16" s="895"/>
      <c r="B16" s="895" t="s">
        <v>180</v>
      </c>
      <c r="C16" s="694" t="s">
        <v>101</v>
      </c>
      <c r="D16" s="692">
        <v>173801</v>
      </c>
      <c r="E16" s="692">
        <v>163115</v>
      </c>
      <c r="F16" s="692">
        <v>189570</v>
      </c>
      <c r="G16" s="692">
        <v>193903</v>
      </c>
      <c r="H16" s="692">
        <v>187462</v>
      </c>
      <c r="I16" s="692">
        <v>188638</v>
      </c>
      <c r="J16" s="692">
        <v>189083</v>
      </c>
      <c r="K16" s="692">
        <v>189395</v>
      </c>
      <c r="L16" s="692">
        <v>196796</v>
      </c>
      <c r="M16" s="692">
        <v>197765</v>
      </c>
      <c r="N16" s="692">
        <v>195580</v>
      </c>
      <c r="O16" s="692">
        <v>195934</v>
      </c>
      <c r="P16" s="698">
        <v>2261042</v>
      </c>
    </row>
    <row r="17" spans="1:16" ht="22.5" customHeight="1" x14ac:dyDescent="0.15">
      <c r="A17" s="895"/>
      <c r="B17" s="895"/>
      <c r="C17" s="694" t="s">
        <v>201</v>
      </c>
      <c r="D17" s="699">
        <v>1421</v>
      </c>
      <c r="E17" s="699">
        <v>2090</v>
      </c>
      <c r="F17" s="699">
        <v>1047</v>
      </c>
      <c r="G17" s="699">
        <v>2265</v>
      </c>
      <c r="H17" s="699">
        <v>1909</v>
      </c>
      <c r="I17" s="699">
        <v>1336</v>
      </c>
      <c r="J17" s="699">
        <v>1316</v>
      </c>
      <c r="K17" s="699">
        <v>1709</v>
      </c>
      <c r="L17" s="699">
        <v>1168</v>
      </c>
      <c r="M17" s="699">
        <v>2180</v>
      </c>
      <c r="N17" s="699">
        <v>1853</v>
      </c>
      <c r="O17" s="699">
        <v>1178</v>
      </c>
      <c r="P17" s="698">
        <v>19472</v>
      </c>
    </row>
    <row r="18" spans="1:16" ht="22.5" customHeight="1" x14ac:dyDescent="0.15">
      <c r="A18" s="895" t="s">
        <v>123</v>
      </c>
      <c r="B18" s="895" t="s">
        <v>190</v>
      </c>
      <c r="C18" s="694" t="s">
        <v>101</v>
      </c>
      <c r="D18" s="692">
        <v>8326</v>
      </c>
      <c r="E18" s="692">
        <v>8121</v>
      </c>
      <c r="F18" s="692">
        <v>9882</v>
      </c>
      <c r="G18" s="692">
        <v>9946</v>
      </c>
      <c r="H18" s="692">
        <v>9113</v>
      </c>
      <c r="I18" s="692">
        <v>9786</v>
      </c>
      <c r="J18" s="692">
        <v>10246</v>
      </c>
      <c r="K18" s="692">
        <v>7915</v>
      </c>
      <c r="L18" s="692">
        <v>9393</v>
      </c>
      <c r="M18" s="692">
        <v>10422</v>
      </c>
      <c r="N18" s="692">
        <v>9300</v>
      </c>
      <c r="O18" s="692">
        <v>9372</v>
      </c>
      <c r="P18" s="698">
        <v>111822</v>
      </c>
    </row>
    <row r="19" spans="1:16" ht="22.5" customHeight="1" x14ac:dyDescent="0.15">
      <c r="A19" s="895"/>
      <c r="B19" s="895"/>
      <c r="C19" s="694" t="s">
        <v>201</v>
      </c>
      <c r="D19" s="699">
        <v>14804</v>
      </c>
      <c r="E19" s="699">
        <v>15731</v>
      </c>
      <c r="F19" s="699">
        <v>23284</v>
      </c>
      <c r="G19" s="699">
        <v>23872</v>
      </c>
      <c r="H19" s="699">
        <v>21302</v>
      </c>
      <c r="I19" s="699">
        <v>23576</v>
      </c>
      <c r="J19" s="699">
        <v>23376</v>
      </c>
      <c r="K19" s="699">
        <v>23887</v>
      </c>
      <c r="L19" s="699">
        <v>23209</v>
      </c>
      <c r="M19" s="699">
        <v>26004</v>
      </c>
      <c r="N19" s="699">
        <v>25600</v>
      </c>
      <c r="O19" s="699">
        <v>27388</v>
      </c>
      <c r="P19" s="698">
        <v>272033</v>
      </c>
    </row>
    <row r="20" spans="1:16" ht="22.5" customHeight="1" x14ac:dyDescent="0.15">
      <c r="A20" s="895"/>
      <c r="B20" s="895" t="s">
        <v>191</v>
      </c>
      <c r="C20" s="694" t="s">
        <v>101</v>
      </c>
      <c r="D20" s="692">
        <v>8313</v>
      </c>
      <c r="E20" s="692">
        <v>8549</v>
      </c>
      <c r="F20" s="692">
        <v>9998</v>
      </c>
      <c r="G20" s="692">
        <v>10030</v>
      </c>
      <c r="H20" s="692">
        <v>7780</v>
      </c>
      <c r="I20" s="692">
        <v>10116</v>
      </c>
      <c r="J20" s="692">
        <v>9809</v>
      </c>
      <c r="K20" s="692">
        <v>7420</v>
      </c>
      <c r="L20" s="692">
        <v>8306</v>
      </c>
      <c r="M20" s="692">
        <v>9790</v>
      </c>
      <c r="N20" s="692">
        <v>8360</v>
      </c>
      <c r="O20" s="692">
        <v>9809</v>
      </c>
      <c r="P20" s="698">
        <v>108280</v>
      </c>
    </row>
    <row r="21" spans="1:16" ht="22.5" customHeight="1" x14ac:dyDescent="0.15">
      <c r="A21" s="895"/>
      <c r="B21" s="895"/>
      <c r="C21" s="694" t="s">
        <v>201</v>
      </c>
      <c r="D21" s="699">
        <v>2422</v>
      </c>
      <c r="E21" s="699">
        <v>2504</v>
      </c>
      <c r="F21" s="699">
        <v>3238</v>
      </c>
      <c r="G21" s="699">
        <v>3541</v>
      </c>
      <c r="H21" s="699">
        <v>3278</v>
      </c>
      <c r="I21" s="699">
        <v>3544</v>
      </c>
      <c r="J21" s="699">
        <v>3915</v>
      </c>
      <c r="K21" s="699">
        <v>3166</v>
      </c>
      <c r="L21" s="699">
        <v>3576</v>
      </c>
      <c r="M21" s="699">
        <v>3821</v>
      </c>
      <c r="N21" s="699">
        <v>3417</v>
      </c>
      <c r="O21" s="699">
        <v>2799</v>
      </c>
      <c r="P21" s="698">
        <v>39221</v>
      </c>
    </row>
    <row r="23" spans="1:16" x14ac:dyDescent="0.15">
      <c r="D23" s="80"/>
      <c r="E23" s="80"/>
      <c r="F23" s="80"/>
      <c r="G23" s="80"/>
      <c r="H23" s="80"/>
      <c r="I23" s="80"/>
      <c r="J23" s="80"/>
      <c r="K23" s="80"/>
      <c r="L23" s="80"/>
      <c r="M23" s="80"/>
      <c r="N23" s="80"/>
      <c r="O23" s="80"/>
      <c r="P23" s="80"/>
    </row>
    <row r="24" spans="1:16" x14ac:dyDescent="0.15">
      <c r="D24" s="80"/>
      <c r="E24" s="80"/>
      <c r="F24" s="80"/>
      <c r="G24" s="80"/>
      <c r="H24" s="80"/>
      <c r="I24" s="80"/>
      <c r="J24" s="80"/>
      <c r="K24" s="80"/>
      <c r="L24" s="80"/>
      <c r="M24" s="80"/>
      <c r="N24" s="80"/>
      <c r="O24" s="80"/>
      <c r="P24" s="80"/>
    </row>
  </sheetData>
  <mergeCells count="15">
    <mergeCell ref="A3:B5"/>
    <mergeCell ref="A18:A21"/>
    <mergeCell ref="B18:B19"/>
    <mergeCell ref="B20:B21"/>
    <mergeCell ref="A14:A17"/>
    <mergeCell ref="B14:B15"/>
    <mergeCell ref="B16:B17"/>
    <mergeCell ref="A6:C6"/>
    <mergeCell ref="A7:C7"/>
    <mergeCell ref="A12:C12"/>
    <mergeCell ref="A13:C13"/>
    <mergeCell ref="A8:C8"/>
    <mergeCell ref="A11:C11"/>
    <mergeCell ref="A9:C9"/>
    <mergeCell ref="A10:C10"/>
  </mergeCells>
  <phoneticPr fontId="11"/>
  <pageMargins left="0.78740157480314965" right="0" top="0.59055118110236227" bottom="0.39370078740157483" header="0.39370078740157483" footer="0.19685039370078741"/>
  <pageSetup paperSize="9" scale="83" firstPageNumber="33" orientation="portrait" useFirstPageNumber="1" r:id="rId1"/>
  <headerFooter scaleWithDoc="0" alignWithMargins="0">
    <oddHeader>&amp;L&amp;"ＭＳ Ｐゴシック,太字"&amp;14 18 月別コンテナ個数表</oddHeader>
    <oddFooter>&amp;C-&amp;P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AB57"/>
  <sheetViews>
    <sheetView zoomScaleNormal="100" zoomScaleSheetLayoutView="100" workbookViewId="0"/>
  </sheetViews>
  <sheetFormatPr defaultColWidth="9" defaultRowHeight="13.5" x14ac:dyDescent="0.15"/>
  <cols>
    <col min="1" max="26" width="3.125" customWidth="1"/>
    <col min="27" max="30" width="3" customWidth="1"/>
  </cols>
  <sheetData>
    <row r="1" spans="1:28" ht="19.5" customHeight="1" x14ac:dyDescent="0.15">
      <c r="A1" s="165" t="s">
        <v>484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2"/>
    </row>
    <row r="2" spans="1:28" ht="19.5" customHeight="1" x14ac:dyDescent="0.15">
      <c r="A2" s="134"/>
      <c r="B2" s="166" t="s">
        <v>565</v>
      </c>
      <c r="C2" s="134"/>
      <c r="D2" s="134"/>
      <c r="E2" s="134"/>
      <c r="F2" s="134"/>
      <c r="G2" s="134"/>
      <c r="H2" s="134"/>
      <c r="I2" s="167"/>
      <c r="J2" s="134"/>
      <c r="K2" s="134"/>
      <c r="L2" s="134"/>
      <c r="M2" s="134"/>
      <c r="N2" s="134"/>
      <c r="O2" s="134"/>
      <c r="P2" s="134"/>
      <c r="Q2" s="134"/>
      <c r="R2" s="134"/>
      <c r="S2" s="134"/>
      <c r="T2" s="134"/>
      <c r="U2" s="134"/>
      <c r="V2" s="134"/>
      <c r="W2" s="134"/>
      <c r="X2" s="134"/>
      <c r="Y2" s="134"/>
      <c r="Z2" s="134"/>
      <c r="AA2" s="134"/>
      <c r="AB2" s="2"/>
    </row>
    <row r="3" spans="1:28" ht="19.5" customHeight="1" x14ac:dyDescent="0.15">
      <c r="A3" s="134"/>
      <c r="B3" s="128"/>
      <c r="C3" s="130"/>
      <c r="D3" s="130"/>
      <c r="E3" s="130"/>
      <c r="F3" s="130"/>
      <c r="G3" s="130"/>
      <c r="H3" s="130"/>
      <c r="I3" s="130"/>
      <c r="J3" s="130"/>
      <c r="K3" s="130"/>
      <c r="L3" s="130"/>
      <c r="M3" s="130"/>
      <c r="N3" s="130"/>
      <c r="O3" s="130"/>
      <c r="P3" s="130"/>
      <c r="Q3" s="130"/>
      <c r="R3" s="130"/>
      <c r="S3" s="130"/>
      <c r="T3" s="130"/>
      <c r="U3" s="130"/>
      <c r="V3" s="130"/>
      <c r="W3" s="130"/>
      <c r="X3" s="130"/>
      <c r="Y3" s="130"/>
      <c r="Z3" s="130"/>
      <c r="AA3" s="131"/>
      <c r="AB3" s="2"/>
    </row>
    <row r="4" spans="1:28" ht="19.5" customHeight="1" x14ac:dyDescent="0.15">
      <c r="A4" s="134"/>
      <c r="B4" s="132"/>
      <c r="C4" s="133"/>
      <c r="D4" s="133"/>
      <c r="E4" s="134"/>
      <c r="F4" s="134"/>
      <c r="G4" s="134"/>
      <c r="H4" s="134"/>
      <c r="I4" s="134"/>
      <c r="J4" s="134"/>
      <c r="K4" s="134"/>
      <c r="L4" s="134"/>
      <c r="M4" s="134"/>
      <c r="N4" s="134"/>
      <c r="O4" s="134"/>
      <c r="P4" s="134"/>
      <c r="Q4" s="134"/>
      <c r="R4" s="134"/>
      <c r="S4" s="134"/>
      <c r="T4" s="134"/>
      <c r="U4" s="134"/>
      <c r="V4" s="134"/>
      <c r="W4" s="134"/>
      <c r="X4" s="134"/>
      <c r="Y4" s="134"/>
      <c r="Z4" s="134"/>
      <c r="AA4" s="135"/>
      <c r="AB4" s="2"/>
    </row>
    <row r="5" spans="1:28" ht="19.5" customHeight="1" x14ac:dyDescent="0.15">
      <c r="A5" s="134"/>
      <c r="B5" s="132"/>
      <c r="C5" s="134"/>
      <c r="D5" s="134"/>
      <c r="E5" s="134"/>
      <c r="F5" s="134"/>
      <c r="G5" s="134"/>
      <c r="H5" s="134"/>
      <c r="I5" s="134"/>
      <c r="J5" s="134"/>
      <c r="K5" s="134"/>
      <c r="L5" s="134"/>
      <c r="M5" s="134"/>
      <c r="N5" s="134"/>
      <c r="O5" s="134"/>
      <c r="P5" s="134"/>
      <c r="Q5" s="134"/>
      <c r="R5" s="134"/>
      <c r="S5" s="134"/>
      <c r="T5" s="134"/>
      <c r="U5" s="134"/>
      <c r="V5" s="134"/>
      <c r="W5" s="134"/>
      <c r="X5" s="134"/>
      <c r="Y5" s="134"/>
      <c r="Z5" s="134"/>
      <c r="AA5" s="135"/>
      <c r="AB5" s="2"/>
    </row>
    <row r="6" spans="1:28" ht="19.5" customHeight="1" x14ac:dyDescent="0.15">
      <c r="A6" s="134"/>
      <c r="B6" s="132"/>
      <c r="C6" s="134"/>
      <c r="D6" s="134"/>
      <c r="E6" s="134"/>
      <c r="F6" s="134"/>
      <c r="G6" s="134"/>
      <c r="H6" s="134"/>
      <c r="I6" s="134"/>
      <c r="J6" s="134"/>
      <c r="K6" s="134"/>
      <c r="L6" s="134"/>
      <c r="M6" s="134"/>
      <c r="N6" s="134"/>
      <c r="O6" s="134"/>
      <c r="P6" s="134"/>
      <c r="Q6" s="134"/>
      <c r="R6" s="134"/>
      <c r="S6" s="134"/>
      <c r="T6" s="134"/>
      <c r="U6" s="134"/>
      <c r="V6" s="134"/>
      <c r="W6" s="134"/>
      <c r="X6" s="134"/>
      <c r="Y6" s="134"/>
      <c r="Z6" s="134"/>
      <c r="AA6" s="135"/>
      <c r="AB6" s="2"/>
    </row>
    <row r="7" spans="1:28" ht="19.5" customHeight="1" x14ac:dyDescent="0.15">
      <c r="A7" s="134"/>
      <c r="B7" s="132"/>
      <c r="C7" s="134"/>
      <c r="D7" s="134"/>
      <c r="E7" s="134"/>
      <c r="F7" s="134"/>
      <c r="G7" s="134"/>
      <c r="H7" s="134"/>
      <c r="I7" s="134"/>
      <c r="J7" s="134"/>
      <c r="K7" s="134"/>
      <c r="L7" s="134"/>
      <c r="M7" s="134"/>
      <c r="N7" s="134"/>
      <c r="O7" s="134"/>
      <c r="P7" s="134"/>
      <c r="Q7" s="134"/>
      <c r="R7" s="134"/>
      <c r="S7" s="134"/>
      <c r="T7" s="134"/>
      <c r="U7" s="134"/>
      <c r="V7" s="134"/>
      <c r="W7" s="134"/>
      <c r="X7" s="134"/>
      <c r="Y7" s="134"/>
      <c r="Z7" s="134"/>
      <c r="AA7" s="135"/>
      <c r="AB7" s="2"/>
    </row>
    <row r="8" spans="1:28" ht="19.5" customHeight="1" x14ac:dyDescent="0.15">
      <c r="A8" s="134"/>
      <c r="B8" s="132"/>
      <c r="C8" s="134"/>
      <c r="D8" s="134"/>
      <c r="E8" s="134"/>
      <c r="F8" s="134"/>
      <c r="G8" s="741" t="s">
        <v>168</v>
      </c>
      <c r="H8" s="741"/>
      <c r="I8" s="741"/>
      <c r="J8" s="741"/>
      <c r="K8" s="741"/>
      <c r="L8" s="741"/>
      <c r="M8" s="741"/>
      <c r="N8" s="741"/>
      <c r="O8" s="741"/>
      <c r="P8" s="741"/>
      <c r="Q8" s="741"/>
      <c r="R8" s="741"/>
      <c r="S8" s="741"/>
      <c r="T8" s="741"/>
      <c r="U8" s="741"/>
      <c r="V8" s="741"/>
      <c r="W8" s="134"/>
      <c r="X8" s="134"/>
      <c r="Y8" s="134"/>
      <c r="Z8" s="134"/>
      <c r="AA8" s="135"/>
      <c r="AB8" s="2"/>
    </row>
    <row r="9" spans="1:28" ht="19.5" customHeight="1" x14ac:dyDescent="0.15">
      <c r="A9" s="134"/>
      <c r="B9" s="132"/>
      <c r="C9" s="134"/>
      <c r="D9" s="134"/>
      <c r="E9" s="134"/>
      <c r="F9" s="134"/>
      <c r="G9" s="134"/>
      <c r="H9" s="134"/>
      <c r="I9" s="134"/>
      <c r="J9" s="134"/>
      <c r="K9" s="134"/>
      <c r="L9" s="134"/>
      <c r="M9" s="134"/>
      <c r="N9" s="134"/>
      <c r="O9" s="134"/>
      <c r="P9" s="134"/>
      <c r="Q9" s="134"/>
      <c r="R9" s="134"/>
      <c r="S9" s="134"/>
      <c r="T9" s="134"/>
      <c r="U9" s="134"/>
      <c r="V9" s="134"/>
      <c r="W9" s="134"/>
      <c r="X9" s="134"/>
      <c r="Y9" s="134"/>
      <c r="Z9" s="134"/>
      <c r="AA9" s="135"/>
      <c r="AB9" s="2"/>
    </row>
    <row r="10" spans="1:28" ht="19.5" customHeight="1" x14ac:dyDescent="0.15">
      <c r="A10" s="134"/>
      <c r="B10" s="132"/>
      <c r="C10" s="134"/>
      <c r="D10" s="134"/>
      <c r="E10" s="134"/>
      <c r="F10" s="134"/>
      <c r="G10" s="742" t="s">
        <v>746</v>
      </c>
      <c r="H10" s="742"/>
      <c r="I10" s="742"/>
      <c r="J10" s="742"/>
      <c r="K10" s="742"/>
      <c r="L10" s="742"/>
      <c r="M10" s="742"/>
      <c r="N10" s="742"/>
      <c r="O10" s="742"/>
      <c r="P10" s="742"/>
      <c r="Q10" s="742"/>
      <c r="R10" s="742"/>
      <c r="S10" s="742"/>
      <c r="T10" s="742"/>
      <c r="U10" s="742"/>
      <c r="V10" s="742"/>
      <c r="W10" s="134"/>
      <c r="X10" s="134"/>
      <c r="Y10" s="134"/>
      <c r="Z10" s="134"/>
      <c r="AA10" s="135"/>
      <c r="AB10" s="2"/>
    </row>
    <row r="11" spans="1:28" ht="19.5" customHeight="1" x14ac:dyDescent="0.15">
      <c r="A11" s="134"/>
      <c r="B11" s="132"/>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5"/>
      <c r="AB11" s="2"/>
    </row>
    <row r="12" spans="1:28" ht="19.5" customHeight="1" x14ac:dyDescent="0.15">
      <c r="A12" s="134"/>
      <c r="B12" s="132"/>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5"/>
      <c r="AB12" s="2"/>
    </row>
    <row r="13" spans="1:28" ht="19.5" customHeight="1" x14ac:dyDescent="0.15">
      <c r="A13" s="134"/>
      <c r="B13" s="132"/>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5"/>
      <c r="AB13" s="2"/>
    </row>
    <row r="14" spans="1:28" ht="19.5" customHeight="1" x14ac:dyDescent="0.15">
      <c r="A14" s="134"/>
      <c r="B14" s="132"/>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5"/>
      <c r="AB14" s="2"/>
    </row>
    <row r="15" spans="1:28" ht="19.5" customHeight="1" x14ac:dyDescent="0.15">
      <c r="A15" s="134"/>
      <c r="B15" s="132"/>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5"/>
      <c r="AB15" s="2"/>
    </row>
    <row r="16" spans="1:28" ht="19.5" customHeight="1" x14ac:dyDescent="0.15">
      <c r="A16" s="134"/>
      <c r="B16" s="132"/>
      <c r="C16" s="134"/>
      <c r="D16" s="134"/>
      <c r="E16" s="134"/>
      <c r="F16" s="134"/>
      <c r="G16" s="742" t="s">
        <v>447</v>
      </c>
      <c r="H16" s="742"/>
      <c r="I16" s="742"/>
      <c r="J16" s="742"/>
      <c r="K16" s="742"/>
      <c r="L16" s="742"/>
      <c r="M16" s="742"/>
      <c r="N16" s="742"/>
      <c r="O16" s="742"/>
      <c r="P16" s="742"/>
      <c r="Q16" s="742"/>
      <c r="R16" s="742"/>
      <c r="S16" s="742"/>
      <c r="T16" s="742"/>
      <c r="U16" s="742"/>
      <c r="V16" s="742"/>
      <c r="W16" s="134"/>
      <c r="X16" s="134"/>
      <c r="Y16" s="134"/>
      <c r="Z16" s="134"/>
      <c r="AA16" s="135"/>
      <c r="AB16" s="2"/>
    </row>
    <row r="17" spans="1:28" ht="19.5" customHeight="1" x14ac:dyDescent="0.15">
      <c r="A17" s="134"/>
      <c r="B17" s="132"/>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5"/>
      <c r="AB17" s="2"/>
    </row>
    <row r="18" spans="1:28" ht="19.5" customHeight="1" x14ac:dyDescent="0.15">
      <c r="A18" s="134"/>
      <c r="B18" s="132"/>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5"/>
      <c r="AB18" s="2"/>
    </row>
    <row r="19" spans="1:28" ht="19.5" customHeight="1" x14ac:dyDescent="0.15">
      <c r="A19" s="134"/>
      <c r="B19" s="132"/>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5"/>
      <c r="AB19" s="2"/>
    </row>
    <row r="20" spans="1:28" ht="19.5" customHeight="1" x14ac:dyDescent="0.15">
      <c r="A20" s="134"/>
      <c r="B20" s="149"/>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2"/>
      <c r="AB20" s="2"/>
    </row>
    <row r="21" spans="1:28" ht="19.5" customHeight="1" x14ac:dyDescent="0.15">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2"/>
    </row>
    <row r="22" spans="1:28" ht="19.5" customHeight="1" x14ac:dyDescent="0.15">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2"/>
    </row>
    <row r="23" spans="1:28" ht="19.5" customHeight="1" x14ac:dyDescent="0.15">
      <c r="A23" s="134"/>
      <c r="B23" s="128"/>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1"/>
      <c r="AB23" s="2"/>
    </row>
    <row r="24" spans="1:28" ht="19.5" customHeight="1" x14ac:dyDescent="0.15">
      <c r="A24" s="134"/>
      <c r="B24" s="132"/>
      <c r="C24" s="133" t="s">
        <v>446</v>
      </c>
      <c r="D24" s="133"/>
      <c r="E24" s="134"/>
      <c r="F24" s="134"/>
      <c r="G24" s="134"/>
      <c r="H24" s="134"/>
      <c r="I24" s="134"/>
      <c r="J24" s="134"/>
      <c r="K24" s="134"/>
      <c r="L24" s="134"/>
      <c r="M24" s="134"/>
      <c r="N24" s="134"/>
      <c r="O24" s="134"/>
      <c r="P24" s="134"/>
      <c r="Q24" s="134"/>
      <c r="R24" s="134"/>
      <c r="S24" s="134"/>
      <c r="T24" s="134"/>
      <c r="U24" s="134"/>
      <c r="V24" s="134"/>
      <c r="W24" s="134"/>
      <c r="X24" s="134"/>
      <c r="Y24" s="134"/>
      <c r="Z24" s="134"/>
      <c r="AA24" s="135"/>
      <c r="AB24" s="2"/>
    </row>
    <row r="25" spans="1:28" ht="19.5" customHeight="1" x14ac:dyDescent="0.15">
      <c r="A25" s="134"/>
      <c r="B25" s="132"/>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5"/>
      <c r="AB25" s="2"/>
    </row>
    <row r="26" spans="1:28" ht="19.5" customHeight="1" x14ac:dyDescent="0.15">
      <c r="A26" s="134"/>
      <c r="B26" s="132"/>
      <c r="C26" s="139" t="s">
        <v>444</v>
      </c>
      <c r="D26" s="140" t="s">
        <v>781</v>
      </c>
      <c r="E26" s="161"/>
      <c r="F26" s="168"/>
      <c r="G26" s="168"/>
      <c r="H26" s="168"/>
      <c r="I26" s="168"/>
      <c r="J26" s="168"/>
      <c r="K26" s="168"/>
      <c r="L26" s="168"/>
      <c r="M26" s="168"/>
      <c r="N26" s="168"/>
      <c r="O26" s="168"/>
      <c r="P26" s="168"/>
      <c r="Q26" s="168"/>
      <c r="R26" s="168"/>
      <c r="S26" s="168"/>
      <c r="T26" s="168"/>
      <c r="U26" s="168"/>
      <c r="V26" s="168"/>
      <c r="W26" s="168"/>
      <c r="X26" s="168"/>
      <c r="Y26" s="168"/>
      <c r="Z26" s="168"/>
      <c r="AA26" s="169"/>
      <c r="AB26" s="2"/>
    </row>
    <row r="27" spans="1:28" ht="19.5" customHeight="1" x14ac:dyDescent="0.15">
      <c r="A27" s="134"/>
      <c r="B27" s="132"/>
      <c r="C27" s="139" t="s">
        <v>444</v>
      </c>
      <c r="D27" s="140" t="s">
        <v>782</v>
      </c>
      <c r="E27" s="161"/>
      <c r="F27" s="168"/>
      <c r="G27" s="168"/>
      <c r="H27" s="168"/>
      <c r="I27" s="168"/>
      <c r="J27" s="168"/>
      <c r="K27" s="168"/>
      <c r="L27" s="168"/>
      <c r="M27" s="168"/>
      <c r="N27" s="168"/>
      <c r="O27" s="168"/>
      <c r="P27" s="168"/>
      <c r="Q27" s="168"/>
      <c r="R27" s="168"/>
      <c r="S27" s="168"/>
      <c r="T27" s="168"/>
      <c r="U27" s="168"/>
      <c r="V27" s="168"/>
      <c r="W27" s="168"/>
      <c r="X27" s="168"/>
      <c r="Y27" s="168"/>
      <c r="Z27" s="168"/>
      <c r="AA27" s="169"/>
      <c r="AB27" s="2"/>
    </row>
    <row r="28" spans="1:28" ht="19.5" customHeight="1" x14ac:dyDescent="0.15">
      <c r="A28" s="134"/>
      <c r="B28" s="132"/>
      <c r="C28" s="140"/>
      <c r="D28" s="140" t="s">
        <v>783</v>
      </c>
      <c r="E28" s="161"/>
      <c r="F28" s="168"/>
      <c r="G28" s="168"/>
      <c r="H28" s="168"/>
      <c r="I28" s="168"/>
      <c r="J28" s="168"/>
      <c r="K28" s="168"/>
      <c r="L28" s="168"/>
      <c r="M28" s="168"/>
      <c r="N28" s="168"/>
      <c r="O28" s="168"/>
      <c r="P28" s="168"/>
      <c r="Q28" s="168"/>
      <c r="R28" s="168"/>
      <c r="S28" s="168"/>
      <c r="T28" s="168"/>
      <c r="U28" s="168"/>
      <c r="V28" s="168"/>
      <c r="W28" s="168"/>
      <c r="X28" s="168"/>
      <c r="Y28" s="168"/>
      <c r="Z28" s="168"/>
      <c r="AA28" s="169"/>
      <c r="AB28" s="2"/>
    </row>
    <row r="29" spans="1:28" ht="19.5" customHeight="1" x14ac:dyDescent="0.15">
      <c r="A29" s="134"/>
      <c r="B29" s="132"/>
      <c r="C29" s="139" t="s">
        <v>444</v>
      </c>
      <c r="D29" s="140" t="s">
        <v>784</v>
      </c>
      <c r="E29" s="161"/>
      <c r="F29" s="168"/>
      <c r="G29" s="168"/>
      <c r="H29" s="168"/>
      <c r="I29" s="168"/>
      <c r="J29" s="168"/>
      <c r="K29" s="168"/>
      <c r="L29" s="168"/>
      <c r="M29" s="168"/>
      <c r="N29" s="168"/>
      <c r="O29" s="168"/>
      <c r="P29" s="168"/>
      <c r="Q29" s="168"/>
      <c r="R29" s="168"/>
      <c r="S29" s="168"/>
      <c r="T29" s="168"/>
      <c r="U29" s="168"/>
      <c r="V29" s="168"/>
      <c r="W29" s="168"/>
      <c r="X29" s="168"/>
      <c r="Y29" s="168"/>
      <c r="Z29" s="168"/>
      <c r="AA29" s="169"/>
      <c r="AB29" s="2"/>
    </row>
    <row r="30" spans="1:28" ht="19.5" customHeight="1" x14ac:dyDescent="0.15">
      <c r="A30" s="134"/>
      <c r="B30" s="132"/>
      <c r="C30" s="140"/>
      <c r="D30" s="140" t="s">
        <v>785</v>
      </c>
      <c r="E30" s="161"/>
      <c r="F30" s="168"/>
      <c r="G30" s="168"/>
      <c r="H30" s="168"/>
      <c r="I30" s="168"/>
      <c r="J30" s="168"/>
      <c r="K30" s="168"/>
      <c r="L30" s="168"/>
      <c r="M30" s="168"/>
      <c r="N30" s="168"/>
      <c r="O30" s="168"/>
      <c r="P30" s="168"/>
      <c r="Q30" s="168"/>
      <c r="R30" s="168"/>
      <c r="S30" s="168"/>
      <c r="T30" s="168"/>
      <c r="U30" s="168"/>
      <c r="V30" s="168"/>
      <c r="W30" s="168"/>
      <c r="X30" s="168"/>
      <c r="Y30" s="168"/>
      <c r="Z30" s="168"/>
      <c r="AA30" s="169"/>
      <c r="AB30" s="2"/>
    </row>
    <row r="31" spans="1:28" ht="19.5" customHeight="1" x14ac:dyDescent="0.15">
      <c r="A31" s="134"/>
      <c r="B31" s="132"/>
      <c r="C31" s="139" t="s">
        <v>444</v>
      </c>
      <c r="D31" s="140" t="s">
        <v>786</v>
      </c>
      <c r="E31" s="161"/>
      <c r="F31" s="168"/>
      <c r="G31" s="168"/>
      <c r="H31" s="168"/>
      <c r="I31" s="168"/>
      <c r="J31" s="168"/>
      <c r="K31" s="168"/>
      <c r="L31" s="168"/>
      <c r="M31" s="168"/>
      <c r="N31" s="168"/>
      <c r="O31" s="168"/>
      <c r="P31" s="168"/>
      <c r="Q31" s="168"/>
      <c r="R31" s="168"/>
      <c r="S31" s="168"/>
      <c r="T31" s="168"/>
      <c r="U31" s="168"/>
      <c r="V31" s="168"/>
      <c r="W31" s="168"/>
      <c r="X31" s="168"/>
      <c r="Y31" s="168"/>
      <c r="Z31" s="168"/>
      <c r="AA31" s="169"/>
      <c r="AB31" s="2"/>
    </row>
    <row r="32" spans="1:28" ht="19.5" customHeight="1" x14ac:dyDescent="0.15">
      <c r="A32" s="134"/>
      <c r="B32" s="132"/>
      <c r="C32" s="140"/>
      <c r="D32" s="140" t="s">
        <v>787</v>
      </c>
      <c r="E32" s="161"/>
      <c r="F32" s="168"/>
      <c r="G32" s="168"/>
      <c r="H32" s="168"/>
      <c r="I32" s="168"/>
      <c r="J32" s="168"/>
      <c r="K32" s="168"/>
      <c r="L32" s="168"/>
      <c r="M32" s="168"/>
      <c r="N32" s="168"/>
      <c r="O32" s="168"/>
      <c r="P32" s="168"/>
      <c r="Q32" s="168"/>
      <c r="R32" s="168"/>
      <c r="S32" s="168"/>
      <c r="T32" s="168"/>
      <c r="U32" s="168"/>
      <c r="V32" s="168"/>
      <c r="W32" s="168"/>
      <c r="X32" s="168"/>
      <c r="Y32" s="168"/>
      <c r="Z32" s="168"/>
      <c r="AA32" s="169"/>
      <c r="AB32" s="2"/>
    </row>
    <row r="33" spans="1:28" ht="19.5" customHeight="1" x14ac:dyDescent="0.15">
      <c r="A33" s="134"/>
      <c r="B33" s="132"/>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35"/>
      <c r="AB33" s="2"/>
    </row>
    <row r="34" spans="1:28" ht="19.5" customHeight="1" x14ac:dyDescent="0.15">
      <c r="A34" s="134"/>
      <c r="B34" s="132"/>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35"/>
      <c r="AB34" s="2"/>
    </row>
    <row r="35" spans="1:28" ht="19.5" customHeight="1" x14ac:dyDescent="0.15">
      <c r="A35" s="134"/>
      <c r="B35" s="132"/>
      <c r="C35" s="134"/>
      <c r="D35" s="134"/>
      <c r="E35" s="134"/>
      <c r="F35" s="134"/>
      <c r="G35" s="134"/>
      <c r="H35" s="134"/>
      <c r="I35" s="134"/>
      <c r="J35" s="134"/>
      <c r="K35" s="134"/>
      <c r="L35" s="134"/>
      <c r="M35" s="134"/>
      <c r="N35" s="134"/>
      <c r="O35" s="134"/>
      <c r="P35" s="134"/>
      <c r="Q35" s="134"/>
      <c r="R35" s="134"/>
      <c r="S35" s="134"/>
      <c r="T35" s="134"/>
      <c r="U35" s="134"/>
      <c r="V35" s="134"/>
      <c r="W35" s="134"/>
      <c r="X35" s="134"/>
      <c r="Y35" s="140"/>
      <c r="Z35" s="140"/>
      <c r="AA35" s="135"/>
      <c r="AB35" s="2"/>
    </row>
    <row r="36" spans="1:28" ht="19.5" customHeight="1" x14ac:dyDescent="0.15">
      <c r="A36" s="134"/>
      <c r="B36" s="132"/>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5"/>
      <c r="AB36" s="2"/>
    </row>
    <row r="37" spans="1:28" ht="19.5" customHeight="1" x14ac:dyDescent="0.15">
      <c r="A37" s="134"/>
      <c r="B37" s="132"/>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5"/>
      <c r="AB37" s="2"/>
    </row>
    <row r="38" spans="1:28" ht="19.5" customHeight="1" x14ac:dyDescent="0.15">
      <c r="A38" s="134"/>
      <c r="B38" s="132"/>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5"/>
      <c r="AB38" s="2"/>
    </row>
    <row r="39" spans="1:28" ht="19.5" customHeight="1" x14ac:dyDescent="0.15">
      <c r="A39" s="134"/>
      <c r="B39" s="132"/>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5"/>
      <c r="AB39" s="2"/>
    </row>
    <row r="40" spans="1:28" ht="19.5" customHeight="1" x14ac:dyDescent="0.15">
      <c r="A40" s="134"/>
      <c r="B40" s="149"/>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2"/>
      <c r="AB40" s="2"/>
    </row>
    <row r="41" spans="1:28" ht="19.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1:28" ht="19.5" customHeight="1" x14ac:dyDescent="0.15"/>
    <row r="43" spans="1:28" ht="19.5" customHeight="1" x14ac:dyDescent="0.15"/>
    <row r="44" spans="1:28" ht="19.5" customHeight="1" x14ac:dyDescent="0.15"/>
    <row r="45" spans="1:28" ht="19.5" customHeight="1" x14ac:dyDescent="0.15"/>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sheetData>
  <mergeCells count="3">
    <mergeCell ref="G8:V8"/>
    <mergeCell ref="G10:V10"/>
    <mergeCell ref="G16:V16"/>
  </mergeCells>
  <phoneticPr fontId="11"/>
  <printOptions horizontalCentered="1"/>
  <pageMargins left="0.78740157480314965" right="0.78740157480314965" top="0.59055118110236227" bottom="0.39370078740157483" header="0.39370078740157483" footer="0.19685039370078741"/>
  <pageSetup paperSize="9" orientation="portrait" useFirstPageNumber="1"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AC70"/>
  <sheetViews>
    <sheetView zoomScaleNormal="100" zoomScaleSheetLayoutView="100" workbookViewId="0"/>
  </sheetViews>
  <sheetFormatPr defaultColWidth="9" defaultRowHeight="13.5" x14ac:dyDescent="0.15"/>
  <cols>
    <col min="1" max="27" width="3.125" customWidth="1"/>
    <col min="28" max="28" width="2.625" customWidth="1"/>
  </cols>
  <sheetData>
    <row r="1" spans="1:27" ht="19.5" customHeight="1" x14ac:dyDescent="0.15">
      <c r="A1" s="145"/>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row>
    <row r="2" spans="1:27" ht="19.5"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row>
    <row r="3" spans="1:27" ht="19.5" customHeight="1" x14ac:dyDescent="0.15">
      <c r="A3" s="134"/>
      <c r="B3" s="128"/>
      <c r="C3" s="129"/>
      <c r="D3" s="129"/>
      <c r="E3" s="130"/>
      <c r="F3" s="130"/>
      <c r="G3" s="130"/>
      <c r="H3" s="130"/>
      <c r="I3" s="130"/>
      <c r="J3" s="130"/>
      <c r="K3" s="130"/>
      <c r="L3" s="130"/>
      <c r="M3" s="130"/>
      <c r="N3" s="130"/>
      <c r="O3" s="130"/>
      <c r="P3" s="130"/>
      <c r="Q3" s="130"/>
      <c r="R3" s="130"/>
      <c r="S3" s="130"/>
      <c r="T3" s="130"/>
      <c r="U3" s="130"/>
      <c r="V3" s="130"/>
      <c r="W3" s="130"/>
      <c r="X3" s="130"/>
      <c r="Y3" s="130"/>
      <c r="Z3" s="130"/>
      <c r="AA3" s="131"/>
    </row>
    <row r="4" spans="1:27" ht="19.5" customHeight="1" x14ac:dyDescent="0.15">
      <c r="A4" s="134"/>
      <c r="B4" s="132"/>
      <c r="C4" s="133" t="s">
        <v>169</v>
      </c>
      <c r="D4" s="133"/>
      <c r="E4" s="134"/>
      <c r="F4" s="134"/>
      <c r="G4" s="134"/>
      <c r="H4" s="134"/>
      <c r="I4" s="134"/>
      <c r="J4" s="134"/>
      <c r="K4" s="134"/>
      <c r="L4" s="134"/>
      <c r="M4" s="134"/>
      <c r="N4" s="134"/>
      <c r="O4" s="134"/>
      <c r="P4" s="134"/>
      <c r="Q4" s="134"/>
      <c r="R4" s="134"/>
      <c r="S4" s="134"/>
      <c r="T4" s="134"/>
      <c r="U4" s="134"/>
      <c r="V4" s="134"/>
      <c r="W4" s="134"/>
      <c r="X4" s="134"/>
      <c r="Y4" s="134"/>
      <c r="Z4" s="134"/>
      <c r="AA4" s="135"/>
    </row>
    <row r="5" spans="1:27" ht="19.5" customHeight="1" x14ac:dyDescent="0.15">
      <c r="A5" s="134"/>
      <c r="B5" s="132"/>
      <c r="C5" s="134"/>
      <c r="D5" s="134"/>
      <c r="E5" s="134"/>
      <c r="F5" s="134"/>
      <c r="G5" s="134"/>
      <c r="H5" s="134"/>
      <c r="I5" s="134"/>
      <c r="J5" s="134"/>
      <c r="K5" s="134"/>
      <c r="L5" s="134"/>
      <c r="M5" s="134"/>
      <c r="N5" s="134"/>
      <c r="O5" s="134"/>
      <c r="P5" s="134"/>
      <c r="Q5" s="134"/>
      <c r="R5" s="134"/>
      <c r="S5" s="134"/>
      <c r="T5" s="134"/>
      <c r="U5" s="134"/>
      <c r="V5" s="134"/>
      <c r="W5" s="134"/>
      <c r="X5" s="134"/>
      <c r="Y5" s="134"/>
      <c r="Z5" s="134"/>
      <c r="AA5" s="135"/>
    </row>
    <row r="6" spans="1:27" ht="19.5" customHeight="1" x14ac:dyDescent="0.15">
      <c r="A6" s="134"/>
      <c r="B6" s="132"/>
      <c r="C6" s="136"/>
      <c r="D6" s="137"/>
      <c r="E6" s="137"/>
      <c r="F6" s="137"/>
      <c r="G6" s="138"/>
      <c r="H6" s="747" t="s">
        <v>170</v>
      </c>
      <c r="I6" s="747"/>
      <c r="J6" s="747"/>
      <c r="K6" s="748" t="s">
        <v>171</v>
      </c>
      <c r="L6" s="748"/>
      <c r="M6" s="748"/>
      <c r="N6" s="140" t="s">
        <v>810</v>
      </c>
      <c r="O6" s="140" t="s">
        <v>788</v>
      </c>
      <c r="P6" s="134"/>
      <c r="Q6" s="140"/>
      <c r="R6" s="140"/>
      <c r="S6" s="140"/>
      <c r="T6" s="134"/>
      <c r="U6" s="134"/>
      <c r="V6" s="134"/>
      <c r="W6" s="134"/>
      <c r="X6" s="134"/>
      <c r="Y6" s="134"/>
      <c r="Z6" s="134"/>
      <c r="AA6" s="135"/>
    </row>
    <row r="7" spans="1:27" ht="19.5" customHeight="1" x14ac:dyDescent="0.15">
      <c r="A7" s="134"/>
      <c r="B7" s="132"/>
      <c r="C7" s="136" t="s">
        <v>172</v>
      </c>
      <c r="D7" s="137"/>
      <c r="E7" s="137"/>
      <c r="F7" s="137"/>
      <c r="G7" s="138"/>
      <c r="H7" s="749">
        <v>21246</v>
      </c>
      <c r="I7" s="750"/>
      <c r="J7" s="751"/>
      <c r="K7" s="746">
        <v>0.98388441233676016</v>
      </c>
      <c r="L7" s="746"/>
      <c r="M7" s="746"/>
      <c r="N7" s="140" t="s">
        <v>810</v>
      </c>
      <c r="O7" s="140" t="s">
        <v>795</v>
      </c>
      <c r="P7" s="134"/>
      <c r="Q7" s="141"/>
      <c r="R7" s="141"/>
      <c r="S7" s="141"/>
      <c r="T7" s="134"/>
      <c r="U7" s="134"/>
      <c r="V7" s="134"/>
      <c r="W7" s="134"/>
      <c r="X7" s="134"/>
      <c r="Y7" s="134"/>
      <c r="Z7" s="134"/>
      <c r="AA7" s="135"/>
    </row>
    <row r="8" spans="1:27" ht="19.5" customHeight="1" x14ac:dyDescent="0.15">
      <c r="A8" s="134"/>
      <c r="B8" s="132"/>
      <c r="C8" s="136" t="s">
        <v>173</v>
      </c>
      <c r="D8" s="137"/>
      <c r="E8" s="137"/>
      <c r="F8" s="137"/>
      <c r="G8" s="138"/>
      <c r="H8" s="752">
        <v>4850</v>
      </c>
      <c r="I8" s="753"/>
      <c r="J8" s="754"/>
      <c r="K8" s="746">
        <v>0.9796000807917592</v>
      </c>
      <c r="L8" s="746"/>
      <c r="M8" s="746"/>
      <c r="N8" s="140"/>
      <c r="O8" s="140" t="s">
        <v>796</v>
      </c>
      <c r="P8" s="134"/>
      <c r="Q8" s="141"/>
      <c r="R8" s="141"/>
      <c r="S8" s="141"/>
      <c r="T8" s="134"/>
      <c r="U8" s="134"/>
      <c r="V8" s="134"/>
      <c r="W8" s="134"/>
      <c r="X8" s="134"/>
      <c r="Y8" s="134"/>
      <c r="Z8" s="134"/>
      <c r="AA8" s="135"/>
    </row>
    <row r="9" spans="1:27" ht="19.5" customHeight="1" x14ac:dyDescent="0.15">
      <c r="A9" s="134"/>
      <c r="B9" s="132"/>
      <c r="C9" s="143" t="s">
        <v>174</v>
      </c>
      <c r="D9" s="140"/>
      <c r="E9" s="140"/>
      <c r="F9" s="140"/>
      <c r="G9" s="144"/>
      <c r="H9" s="755">
        <v>4635</v>
      </c>
      <c r="I9" s="756"/>
      <c r="J9" s="757"/>
      <c r="K9" s="746">
        <v>0.97517357458447296</v>
      </c>
      <c r="L9" s="746"/>
      <c r="M9" s="746"/>
      <c r="N9" s="140" t="s">
        <v>810</v>
      </c>
      <c r="O9" s="140" t="s">
        <v>797</v>
      </c>
      <c r="P9" s="134"/>
      <c r="Q9" s="141"/>
      <c r="R9" s="141"/>
      <c r="S9" s="141"/>
      <c r="T9" s="134"/>
      <c r="U9" s="134"/>
      <c r="V9" s="134"/>
      <c r="W9" s="134"/>
      <c r="X9" s="134"/>
      <c r="Y9" s="134"/>
      <c r="Z9" s="134"/>
      <c r="AA9" s="135"/>
    </row>
    <row r="10" spans="1:27" ht="19.5" customHeight="1" x14ac:dyDescent="0.15">
      <c r="A10" s="134"/>
      <c r="B10" s="132"/>
      <c r="C10" s="136" t="s">
        <v>175</v>
      </c>
      <c r="D10" s="137"/>
      <c r="E10" s="137"/>
      <c r="F10" s="137"/>
      <c r="G10" s="138"/>
      <c r="H10" s="752">
        <v>16396</v>
      </c>
      <c r="I10" s="753"/>
      <c r="J10" s="754"/>
      <c r="K10" s="746">
        <v>0.98515892567445773</v>
      </c>
      <c r="L10" s="746"/>
      <c r="M10" s="746"/>
      <c r="N10" s="140"/>
      <c r="O10" s="140" t="s">
        <v>798</v>
      </c>
      <c r="P10" s="140"/>
      <c r="Q10" s="141"/>
      <c r="R10" s="141"/>
      <c r="S10" s="141"/>
      <c r="T10" s="134"/>
      <c r="U10" s="134"/>
      <c r="V10" s="134"/>
      <c r="W10" s="134"/>
      <c r="X10" s="134"/>
      <c r="Y10" s="134"/>
      <c r="Z10" s="134"/>
      <c r="AA10" s="135"/>
    </row>
    <row r="11" spans="1:27" ht="19.5" customHeight="1" x14ac:dyDescent="0.15">
      <c r="A11" s="134"/>
      <c r="B11" s="132"/>
      <c r="C11" s="143" t="s">
        <v>445</v>
      </c>
      <c r="D11" s="140"/>
      <c r="E11" s="140"/>
      <c r="F11" s="140"/>
      <c r="G11" s="144"/>
      <c r="H11" s="755">
        <v>350</v>
      </c>
      <c r="I11" s="756"/>
      <c r="J11" s="757"/>
      <c r="K11" s="746">
        <v>1.0086455331412103</v>
      </c>
      <c r="L11" s="746"/>
      <c r="M11" s="746"/>
      <c r="N11" s="140" t="s">
        <v>810</v>
      </c>
      <c r="O11" s="140" t="s">
        <v>812</v>
      </c>
      <c r="P11" s="140"/>
      <c r="Q11" s="141"/>
      <c r="R11" s="141"/>
      <c r="S11" s="141"/>
      <c r="T11" s="134"/>
      <c r="U11" s="134"/>
      <c r="V11" s="134"/>
      <c r="W11" s="134"/>
      <c r="X11" s="134"/>
      <c r="Y11" s="134"/>
      <c r="Z11" s="134"/>
      <c r="AA11" s="135"/>
    </row>
    <row r="12" spans="1:27" ht="19.5" customHeight="1" x14ac:dyDescent="0.15">
      <c r="A12" s="134"/>
      <c r="B12" s="132"/>
      <c r="C12" s="136" t="s">
        <v>174</v>
      </c>
      <c r="D12" s="137"/>
      <c r="E12" s="137"/>
      <c r="F12" s="137"/>
      <c r="G12" s="138"/>
      <c r="H12" s="743">
        <v>3176</v>
      </c>
      <c r="I12" s="744"/>
      <c r="J12" s="745"/>
      <c r="K12" s="746">
        <v>0.95662650602409638</v>
      </c>
      <c r="L12" s="746"/>
      <c r="M12" s="746"/>
      <c r="N12" s="145"/>
      <c r="O12" s="140" t="s">
        <v>813</v>
      </c>
      <c r="P12" s="145"/>
      <c r="Q12" s="134"/>
      <c r="R12" s="134"/>
      <c r="S12" s="134"/>
      <c r="T12" s="134"/>
      <c r="U12" s="134"/>
      <c r="V12" s="134"/>
      <c r="W12" s="134"/>
      <c r="X12" s="134"/>
      <c r="Y12" s="145"/>
      <c r="Z12" s="145"/>
      <c r="AA12" s="146"/>
    </row>
    <row r="13" spans="1:27" ht="19.5" customHeight="1" x14ac:dyDescent="0.15">
      <c r="A13" s="134"/>
      <c r="B13" s="132"/>
      <c r="C13" s="147" t="s">
        <v>480</v>
      </c>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5"/>
    </row>
    <row r="14" spans="1:27" ht="19.5" customHeight="1" x14ac:dyDescent="0.15">
      <c r="A14" s="134"/>
      <c r="B14" s="132"/>
      <c r="C14" s="139"/>
      <c r="D14" s="140"/>
      <c r="E14" s="140"/>
      <c r="F14" s="140"/>
      <c r="G14" s="140"/>
      <c r="H14" s="140"/>
      <c r="I14" s="140"/>
      <c r="J14" s="140"/>
      <c r="K14" s="140"/>
      <c r="L14" s="140"/>
      <c r="M14" s="140"/>
      <c r="N14" s="140"/>
      <c r="O14" s="140"/>
      <c r="P14" s="140"/>
      <c r="Q14" s="140"/>
      <c r="R14" s="140"/>
      <c r="S14" s="140"/>
      <c r="T14" s="140"/>
      <c r="U14" s="140"/>
      <c r="V14" s="140"/>
      <c r="W14" s="140"/>
      <c r="X14" s="140"/>
      <c r="Y14" s="134"/>
      <c r="Z14" s="134"/>
      <c r="AA14" s="135"/>
    </row>
    <row r="15" spans="1:27" ht="19.5" customHeight="1" x14ac:dyDescent="0.15">
      <c r="A15" s="134"/>
      <c r="B15" s="132"/>
      <c r="C15" s="139"/>
      <c r="D15" s="140"/>
      <c r="E15" s="140"/>
      <c r="F15" s="140"/>
      <c r="G15" s="140"/>
      <c r="H15" s="140"/>
      <c r="I15" s="140"/>
      <c r="J15" s="140"/>
      <c r="K15" s="140"/>
      <c r="L15" s="140"/>
      <c r="M15" s="140"/>
      <c r="N15" s="140"/>
      <c r="O15" s="140"/>
      <c r="P15" s="140"/>
      <c r="Q15" s="140"/>
      <c r="R15" s="140"/>
      <c r="S15" s="140"/>
      <c r="T15" s="140"/>
      <c r="U15" s="140"/>
      <c r="V15" s="140"/>
      <c r="W15" s="140"/>
      <c r="X15" s="140"/>
      <c r="Y15" s="134"/>
      <c r="Z15" s="134"/>
      <c r="AA15" s="135"/>
    </row>
    <row r="16" spans="1:27" ht="19.5" customHeight="1" x14ac:dyDescent="0.15">
      <c r="A16" s="134"/>
      <c r="B16" s="132"/>
      <c r="C16" s="139"/>
      <c r="D16" s="140"/>
      <c r="E16" s="140"/>
      <c r="F16" s="140"/>
      <c r="G16" s="140"/>
      <c r="H16" s="140"/>
      <c r="I16" s="140"/>
      <c r="J16" s="140"/>
      <c r="K16" s="140"/>
      <c r="L16" s="140"/>
      <c r="M16" s="140"/>
      <c r="N16" s="140"/>
      <c r="O16" s="140"/>
      <c r="P16" s="140"/>
      <c r="Q16" s="140"/>
      <c r="R16" s="140"/>
      <c r="S16" s="140"/>
      <c r="T16" s="140"/>
      <c r="U16" s="140"/>
      <c r="V16" s="140"/>
      <c r="W16" s="140"/>
      <c r="X16" s="140"/>
      <c r="Y16" s="134"/>
      <c r="Z16" s="134"/>
      <c r="AA16" s="135"/>
    </row>
    <row r="17" spans="1:27" ht="19.5" customHeight="1" x14ac:dyDescent="0.15">
      <c r="A17" s="134"/>
      <c r="B17" s="132"/>
      <c r="C17" s="139"/>
      <c r="D17" s="140"/>
      <c r="E17" s="140"/>
      <c r="F17" s="140"/>
      <c r="G17" s="140"/>
      <c r="H17" s="140"/>
      <c r="I17" s="140"/>
      <c r="J17" s="140"/>
      <c r="K17" s="140"/>
      <c r="L17" s="140"/>
      <c r="M17" s="140"/>
      <c r="N17" s="140"/>
      <c r="O17" s="140"/>
      <c r="P17" s="140"/>
      <c r="Q17" s="140"/>
      <c r="R17" s="140"/>
      <c r="S17" s="140"/>
      <c r="T17" s="140"/>
      <c r="U17" s="140"/>
      <c r="V17" s="140"/>
      <c r="W17" s="140"/>
      <c r="X17" s="140"/>
      <c r="Y17" s="134"/>
      <c r="Z17" s="134"/>
      <c r="AA17" s="135"/>
    </row>
    <row r="18" spans="1:27" ht="19.5" customHeight="1" x14ac:dyDescent="0.15">
      <c r="A18" s="134"/>
      <c r="B18" s="132"/>
      <c r="C18" s="134"/>
      <c r="D18" s="148"/>
      <c r="E18" s="148"/>
      <c r="F18" s="148"/>
      <c r="G18" s="148"/>
      <c r="H18" s="148"/>
      <c r="I18" s="148"/>
      <c r="J18" s="148"/>
      <c r="K18" s="148"/>
      <c r="L18" s="148"/>
      <c r="M18" s="148"/>
      <c r="N18" s="148"/>
      <c r="O18" s="148"/>
      <c r="P18" s="134"/>
      <c r="Q18" s="134"/>
      <c r="R18" s="134"/>
      <c r="S18" s="134"/>
      <c r="T18" s="134"/>
      <c r="U18" s="134"/>
      <c r="V18" s="134"/>
      <c r="W18" s="134"/>
      <c r="X18" s="134"/>
      <c r="Y18" s="134"/>
      <c r="Z18" s="134"/>
      <c r="AA18" s="135"/>
    </row>
    <row r="19" spans="1:27" ht="19.5" customHeight="1" x14ac:dyDescent="0.15">
      <c r="A19" s="134"/>
      <c r="B19" s="132"/>
      <c r="C19" s="140"/>
      <c r="D19" s="134"/>
      <c r="E19" s="140"/>
      <c r="F19" s="140"/>
      <c r="G19" s="140"/>
      <c r="H19" s="140"/>
      <c r="I19" s="140"/>
      <c r="J19" s="140"/>
      <c r="K19" s="140"/>
      <c r="L19" s="140"/>
      <c r="M19" s="140"/>
      <c r="N19" s="140"/>
      <c r="O19" s="140"/>
      <c r="P19" s="134"/>
      <c r="Q19" s="134"/>
      <c r="R19" s="134"/>
      <c r="S19" s="134"/>
      <c r="T19" s="134"/>
      <c r="U19" s="134"/>
      <c r="V19" s="134"/>
      <c r="W19" s="134"/>
      <c r="X19" s="134"/>
      <c r="Y19" s="134"/>
      <c r="Z19" s="134"/>
      <c r="AA19" s="135"/>
    </row>
    <row r="20" spans="1:27" ht="19.5" customHeight="1" x14ac:dyDescent="0.15">
      <c r="A20" s="134"/>
      <c r="B20" s="149"/>
      <c r="C20" s="150"/>
      <c r="D20" s="151"/>
      <c r="E20" s="151"/>
      <c r="F20" s="151"/>
      <c r="G20" s="151"/>
      <c r="H20" s="151"/>
      <c r="I20" s="151"/>
      <c r="J20" s="151"/>
      <c r="K20" s="151"/>
      <c r="L20" s="151"/>
      <c r="M20" s="151"/>
      <c r="N20" s="151"/>
      <c r="O20" s="151"/>
      <c r="P20" s="150"/>
      <c r="Q20" s="150"/>
      <c r="R20" s="150"/>
      <c r="S20" s="150"/>
      <c r="T20" s="150"/>
      <c r="U20" s="150"/>
      <c r="V20" s="150"/>
      <c r="W20" s="150"/>
      <c r="X20" s="150"/>
      <c r="Y20" s="150"/>
      <c r="Z20" s="150"/>
      <c r="AA20" s="152"/>
    </row>
    <row r="21" spans="1:27" ht="19.5" customHeight="1" x14ac:dyDescent="0.15">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27" ht="19.5" customHeight="1" x14ac:dyDescent="0.15">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row>
    <row r="23" spans="1:27" ht="19.5" customHeight="1" x14ac:dyDescent="0.15">
      <c r="A23" s="134"/>
      <c r="B23" s="128"/>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1"/>
    </row>
    <row r="24" spans="1:27" ht="19.5" customHeight="1" x14ac:dyDescent="0.15">
      <c r="A24" s="134"/>
      <c r="B24" s="132"/>
      <c r="C24" s="133" t="s">
        <v>176</v>
      </c>
      <c r="D24" s="133"/>
      <c r="E24" s="134"/>
      <c r="F24" s="134"/>
      <c r="G24" s="134"/>
      <c r="H24" s="134"/>
      <c r="I24" s="134"/>
      <c r="J24" s="134"/>
      <c r="K24" s="134"/>
      <c r="L24" s="134"/>
      <c r="M24" s="134"/>
      <c r="N24" s="134"/>
      <c r="O24" s="134"/>
      <c r="P24" s="134"/>
      <c r="Q24" s="134"/>
      <c r="R24" s="134"/>
      <c r="S24" s="134"/>
      <c r="T24" s="134"/>
      <c r="U24" s="134"/>
      <c r="V24" s="134"/>
      <c r="W24" s="134"/>
      <c r="X24" s="134"/>
      <c r="Y24" s="134"/>
      <c r="Z24" s="134"/>
      <c r="AA24" s="135"/>
    </row>
    <row r="25" spans="1:27" ht="19.5" customHeight="1" x14ac:dyDescent="0.15">
      <c r="A25" s="134"/>
      <c r="B25" s="132"/>
      <c r="C25" s="134"/>
      <c r="D25" s="134"/>
      <c r="E25" s="134"/>
      <c r="F25" s="134"/>
      <c r="G25" s="134"/>
      <c r="H25" s="134"/>
      <c r="I25" s="134"/>
      <c r="J25" s="134"/>
      <c r="K25" s="134"/>
      <c r="L25" s="134"/>
      <c r="M25" s="134"/>
      <c r="N25" s="134"/>
      <c r="O25" s="134"/>
      <c r="P25" s="134"/>
      <c r="Q25" s="134"/>
      <c r="R25" s="134"/>
      <c r="S25" s="140"/>
      <c r="T25" s="134"/>
      <c r="U25" s="134"/>
      <c r="V25" s="134"/>
      <c r="W25" s="134"/>
      <c r="X25" s="134"/>
      <c r="Y25" s="134"/>
      <c r="Z25" s="134"/>
      <c r="AA25" s="135"/>
    </row>
    <row r="26" spans="1:27" ht="19.5" customHeight="1" x14ac:dyDescent="0.15">
      <c r="A26" s="134"/>
      <c r="B26" s="132"/>
      <c r="C26" s="134"/>
      <c r="D26" s="134"/>
      <c r="E26" s="134"/>
      <c r="F26" s="134"/>
      <c r="G26" s="134"/>
      <c r="H26" s="134"/>
      <c r="I26" s="134"/>
      <c r="J26" s="134"/>
      <c r="K26" s="134"/>
      <c r="L26" s="134"/>
      <c r="M26" s="134"/>
      <c r="N26" s="134"/>
      <c r="O26" s="134"/>
      <c r="P26" s="134"/>
      <c r="Q26" s="134"/>
      <c r="R26" s="134"/>
      <c r="S26" s="140"/>
      <c r="T26" s="134"/>
      <c r="U26" s="134"/>
      <c r="V26" s="134"/>
      <c r="W26" s="134"/>
      <c r="X26" s="134"/>
      <c r="Y26" s="134"/>
      <c r="Z26" s="134"/>
      <c r="AA26" s="135"/>
    </row>
    <row r="27" spans="1:27" ht="19.5" customHeight="1" x14ac:dyDescent="0.15">
      <c r="A27" s="134"/>
      <c r="B27" s="132"/>
      <c r="C27" s="134"/>
      <c r="D27" s="134"/>
      <c r="E27" s="134"/>
      <c r="F27" s="134"/>
      <c r="G27" s="134"/>
      <c r="H27" s="134"/>
      <c r="I27" s="134"/>
      <c r="J27" s="134"/>
      <c r="K27" s="134"/>
      <c r="L27" s="134"/>
      <c r="M27" s="134"/>
      <c r="N27" s="134"/>
      <c r="O27" s="134"/>
      <c r="P27" s="134"/>
      <c r="Q27" s="140"/>
      <c r="R27" s="140"/>
      <c r="S27" s="140"/>
      <c r="T27" s="134"/>
      <c r="U27" s="134"/>
      <c r="V27" s="134"/>
      <c r="W27" s="134"/>
      <c r="X27" s="134"/>
      <c r="Y27" s="134"/>
      <c r="Z27" s="134"/>
      <c r="AA27" s="135"/>
    </row>
    <row r="28" spans="1:27" ht="19.5" customHeight="1" x14ac:dyDescent="0.15">
      <c r="A28" s="134"/>
      <c r="B28" s="132"/>
      <c r="C28" s="134"/>
      <c r="D28" s="134"/>
      <c r="E28" s="134"/>
      <c r="F28" s="134"/>
      <c r="G28" s="134"/>
      <c r="H28" s="134"/>
      <c r="I28" s="134"/>
      <c r="J28" s="134"/>
      <c r="K28" s="134"/>
      <c r="L28" s="134"/>
      <c r="M28" s="134"/>
      <c r="N28" s="134"/>
      <c r="O28" s="134"/>
      <c r="P28" s="134"/>
      <c r="Q28" s="134"/>
      <c r="R28" s="134"/>
      <c r="S28" s="140"/>
      <c r="T28" s="134"/>
      <c r="U28" s="134"/>
      <c r="V28" s="134"/>
      <c r="W28" s="134"/>
      <c r="X28" s="134"/>
      <c r="Y28" s="134"/>
      <c r="Z28" s="134"/>
      <c r="AA28" s="135"/>
    </row>
    <row r="29" spans="1:27" ht="19.5" customHeight="1" x14ac:dyDescent="0.15">
      <c r="A29" s="134"/>
      <c r="B29" s="132"/>
      <c r="C29" s="134"/>
      <c r="D29" s="134"/>
      <c r="E29" s="134"/>
      <c r="F29" s="134"/>
      <c r="G29" s="134"/>
      <c r="H29" s="134"/>
      <c r="I29" s="134"/>
      <c r="J29" s="134"/>
      <c r="K29" s="134"/>
      <c r="L29" s="134"/>
      <c r="M29" s="134"/>
      <c r="N29" s="134"/>
      <c r="O29" s="134"/>
      <c r="P29" s="134"/>
      <c r="Q29" s="134"/>
      <c r="R29" s="134"/>
      <c r="S29" s="140"/>
      <c r="T29" s="134"/>
      <c r="U29" s="134"/>
      <c r="V29" s="134"/>
      <c r="W29" s="134"/>
      <c r="X29" s="134"/>
      <c r="Y29" s="134"/>
      <c r="Z29" s="134"/>
      <c r="AA29" s="135"/>
    </row>
    <row r="30" spans="1:27" ht="19.5" customHeight="1" x14ac:dyDescent="0.15">
      <c r="A30" s="134"/>
      <c r="B30" s="132"/>
      <c r="C30" s="134"/>
      <c r="D30" s="134"/>
      <c r="E30" s="134"/>
      <c r="F30" s="134"/>
      <c r="G30" s="134"/>
      <c r="H30" s="134"/>
      <c r="I30" s="134"/>
      <c r="J30" s="134"/>
      <c r="K30" s="134"/>
      <c r="L30" s="134"/>
      <c r="M30" s="134"/>
      <c r="N30" s="134"/>
      <c r="O30" s="134"/>
      <c r="P30" s="134"/>
      <c r="Q30" s="134"/>
      <c r="R30" s="134"/>
      <c r="S30" s="140"/>
      <c r="T30" s="134"/>
      <c r="U30" s="134"/>
      <c r="V30" s="134"/>
      <c r="W30" s="134"/>
      <c r="X30" s="134"/>
      <c r="Y30" s="134"/>
      <c r="Z30" s="134"/>
      <c r="AA30" s="135"/>
    </row>
    <row r="31" spans="1:27" ht="19.5" customHeight="1" x14ac:dyDescent="0.15">
      <c r="A31" s="134"/>
      <c r="B31" s="132"/>
      <c r="C31" s="134"/>
      <c r="D31" s="134"/>
      <c r="E31" s="134"/>
      <c r="F31" s="134"/>
      <c r="G31" s="134"/>
      <c r="H31" s="134"/>
      <c r="I31" s="134"/>
      <c r="J31" s="134"/>
      <c r="K31" s="134"/>
      <c r="L31" s="134"/>
      <c r="M31" s="134"/>
      <c r="N31" s="134"/>
      <c r="O31" s="134"/>
      <c r="P31" s="134"/>
      <c r="Q31" s="134"/>
      <c r="R31" s="134"/>
      <c r="S31" s="140"/>
      <c r="T31" s="134"/>
      <c r="U31" s="134"/>
      <c r="V31" s="134"/>
      <c r="W31" s="134"/>
      <c r="X31" s="134"/>
      <c r="Y31" s="134"/>
      <c r="Z31" s="134"/>
      <c r="AA31" s="135"/>
    </row>
    <row r="32" spans="1:27" ht="19.5" customHeight="1" x14ac:dyDescent="0.15">
      <c r="A32" s="134"/>
      <c r="B32" s="132"/>
      <c r="C32" s="134"/>
      <c r="D32" s="134"/>
      <c r="E32" s="134"/>
      <c r="F32" s="134"/>
      <c r="G32" s="134"/>
      <c r="H32" s="134"/>
      <c r="I32" s="134"/>
      <c r="J32" s="134"/>
      <c r="K32" s="134"/>
      <c r="L32" s="134"/>
      <c r="M32" s="134"/>
      <c r="N32" s="134"/>
      <c r="O32" s="134"/>
      <c r="P32" s="134"/>
      <c r="Q32" s="134"/>
      <c r="R32" s="134"/>
      <c r="S32" s="140"/>
      <c r="T32" s="134"/>
      <c r="U32" s="134"/>
      <c r="V32" s="134"/>
      <c r="W32" s="134"/>
      <c r="X32" s="134"/>
      <c r="Y32" s="134"/>
      <c r="Z32" s="134"/>
      <c r="AA32" s="135"/>
    </row>
    <row r="33" spans="1:27" ht="19.5" customHeight="1" x14ac:dyDescent="0.15">
      <c r="A33" s="134"/>
      <c r="B33" s="132"/>
      <c r="C33" s="134"/>
      <c r="D33" s="134"/>
      <c r="E33" s="134"/>
      <c r="F33" s="134"/>
      <c r="G33" s="134"/>
      <c r="H33" s="134"/>
      <c r="I33" s="134"/>
      <c r="J33" s="134"/>
      <c r="K33" s="134"/>
      <c r="L33" s="134"/>
      <c r="M33" s="134"/>
      <c r="N33" s="134"/>
      <c r="O33" s="134"/>
      <c r="P33" s="134"/>
      <c r="Q33" s="134"/>
      <c r="R33" s="134"/>
      <c r="S33" s="140"/>
      <c r="T33" s="134"/>
      <c r="U33" s="134"/>
      <c r="V33" s="134"/>
      <c r="W33" s="134"/>
      <c r="X33" s="134"/>
      <c r="Y33" s="134"/>
      <c r="Z33" s="134"/>
      <c r="AA33" s="135"/>
    </row>
    <row r="34" spans="1:27" ht="19.5" customHeight="1" x14ac:dyDescent="0.15">
      <c r="A34" s="134"/>
      <c r="B34" s="132"/>
      <c r="C34" s="134"/>
      <c r="D34" s="134"/>
      <c r="E34" s="134"/>
      <c r="F34" s="134"/>
      <c r="G34" s="134"/>
      <c r="H34" s="134"/>
      <c r="I34" s="134"/>
      <c r="J34" s="134"/>
      <c r="K34" s="134"/>
      <c r="L34" s="134"/>
      <c r="M34" s="134"/>
      <c r="N34" s="134"/>
      <c r="O34" s="134"/>
      <c r="P34" s="134"/>
      <c r="Q34" s="134"/>
      <c r="R34" s="134"/>
      <c r="S34" s="140"/>
      <c r="T34" s="134"/>
      <c r="U34" s="134"/>
      <c r="V34" s="134"/>
      <c r="W34" s="134"/>
      <c r="X34" s="134"/>
      <c r="Y34" s="134"/>
      <c r="Z34" s="134"/>
      <c r="AA34" s="135"/>
    </row>
    <row r="35" spans="1:27" ht="19.5" customHeight="1" x14ac:dyDescent="0.15">
      <c r="A35" s="134"/>
      <c r="B35" s="132"/>
      <c r="C35" s="134"/>
      <c r="D35" s="134"/>
      <c r="E35" s="134"/>
      <c r="F35" s="134"/>
      <c r="G35" s="134"/>
      <c r="H35" s="134"/>
      <c r="I35" s="134"/>
      <c r="J35" s="134"/>
      <c r="K35" s="134"/>
      <c r="L35" s="134"/>
      <c r="M35" s="134"/>
      <c r="N35" s="134"/>
      <c r="O35" s="134"/>
      <c r="P35" s="134"/>
      <c r="Q35" s="140"/>
      <c r="R35" s="134"/>
      <c r="S35" s="140"/>
      <c r="T35" s="134"/>
      <c r="U35" s="134"/>
      <c r="V35" s="134"/>
      <c r="W35" s="134"/>
      <c r="X35" s="134"/>
      <c r="Y35" s="134"/>
      <c r="Z35" s="134"/>
      <c r="AA35" s="135"/>
    </row>
    <row r="36" spans="1:27" ht="19.5" customHeight="1" x14ac:dyDescent="0.15">
      <c r="A36" s="134"/>
      <c r="B36" s="132"/>
      <c r="C36" s="134"/>
      <c r="D36" s="134"/>
      <c r="E36" s="134"/>
      <c r="F36" s="134"/>
      <c r="G36" s="134"/>
      <c r="H36" s="134"/>
      <c r="I36" s="134"/>
      <c r="J36" s="134"/>
      <c r="K36" s="134"/>
      <c r="L36" s="134"/>
      <c r="M36" s="134"/>
      <c r="N36" s="134"/>
      <c r="O36" s="134"/>
      <c r="P36" s="134"/>
      <c r="Q36" s="134"/>
      <c r="R36" s="134"/>
      <c r="S36" s="140"/>
      <c r="T36" s="134"/>
      <c r="U36" s="134"/>
      <c r="V36" s="134"/>
      <c r="W36" s="134"/>
      <c r="X36" s="134"/>
      <c r="Y36" s="134"/>
      <c r="Z36" s="134"/>
      <c r="AA36" s="135"/>
    </row>
    <row r="37" spans="1:27" ht="19.5" customHeight="1" x14ac:dyDescent="0.15">
      <c r="A37" s="134"/>
      <c r="B37" s="132"/>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5"/>
    </row>
    <row r="38" spans="1:27" ht="19.5" customHeight="1" x14ac:dyDescent="0.15">
      <c r="A38" s="134"/>
      <c r="B38" s="132"/>
      <c r="C38" s="139" t="s">
        <v>444</v>
      </c>
      <c r="D38" s="140" t="s">
        <v>784</v>
      </c>
      <c r="E38" s="153"/>
      <c r="F38" s="134"/>
      <c r="G38" s="134"/>
      <c r="H38" s="134"/>
      <c r="I38" s="134"/>
      <c r="J38" s="134"/>
      <c r="K38" s="134"/>
      <c r="L38" s="134"/>
      <c r="M38" s="134"/>
      <c r="N38" s="134"/>
      <c r="O38" s="134"/>
      <c r="P38" s="134"/>
      <c r="Q38" s="134"/>
      <c r="R38" s="134"/>
      <c r="S38" s="134"/>
      <c r="T38" s="134"/>
      <c r="U38" s="134"/>
      <c r="V38" s="134"/>
      <c r="W38" s="134"/>
      <c r="X38" s="134"/>
      <c r="Y38" s="134"/>
      <c r="Z38" s="134"/>
      <c r="AA38" s="135"/>
    </row>
    <row r="39" spans="1:27" ht="19.5" customHeight="1" x14ac:dyDescent="0.15">
      <c r="A39" s="134"/>
      <c r="B39" s="132"/>
      <c r="C39" s="140"/>
      <c r="D39" s="140" t="s">
        <v>785</v>
      </c>
      <c r="E39" s="153"/>
      <c r="F39" s="134"/>
      <c r="G39" s="134"/>
      <c r="H39" s="134"/>
      <c r="I39" s="134"/>
      <c r="J39" s="134"/>
      <c r="K39" s="134"/>
      <c r="L39" s="134"/>
      <c r="M39" s="134"/>
      <c r="N39" s="134"/>
      <c r="O39" s="134"/>
      <c r="P39" s="134"/>
      <c r="Q39" s="134"/>
      <c r="R39" s="134"/>
      <c r="S39" s="134"/>
      <c r="T39" s="134"/>
      <c r="U39" s="134"/>
      <c r="V39" s="134"/>
      <c r="W39" s="134"/>
      <c r="X39" s="134"/>
      <c r="Y39" s="134"/>
      <c r="Z39" s="134"/>
      <c r="AA39" s="135"/>
    </row>
    <row r="40" spans="1:27" ht="19.5" customHeight="1" x14ac:dyDescent="0.15">
      <c r="A40" s="134"/>
      <c r="B40" s="149"/>
      <c r="C40" s="154"/>
      <c r="D40" s="154"/>
      <c r="E40" s="150"/>
      <c r="F40" s="150"/>
      <c r="G40" s="150"/>
      <c r="H40" s="150"/>
      <c r="I40" s="150"/>
      <c r="J40" s="150"/>
      <c r="K40" s="150"/>
      <c r="L40" s="150"/>
      <c r="M40" s="150"/>
      <c r="N40" s="150"/>
      <c r="O40" s="150"/>
      <c r="P40" s="150"/>
      <c r="Q40" s="150"/>
      <c r="R40" s="150"/>
      <c r="S40" s="150"/>
      <c r="T40" s="150"/>
      <c r="U40" s="150"/>
      <c r="V40" s="150"/>
      <c r="W40" s="150"/>
      <c r="X40" s="150"/>
      <c r="Y40" s="150"/>
      <c r="Z40" s="150"/>
      <c r="AA40" s="152"/>
    </row>
    <row r="41" spans="1:27" ht="19.5" customHeight="1" x14ac:dyDescent="0.15">
      <c r="A41" s="2"/>
      <c r="B41" s="2"/>
      <c r="E41" s="2"/>
      <c r="F41" s="2"/>
      <c r="G41" s="2"/>
      <c r="H41" s="2"/>
      <c r="I41" s="2"/>
      <c r="J41" s="2"/>
      <c r="K41" s="2"/>
      <c r="L41" s="2"/>
      <c r="M41" s="2"/>
      <c r="N41" s="2"/>
      <c r="O41" s="2"/>
      <c r="P41" s="2"/>
      <c r="Q41" s="2"/>
      <c r="R41" s="2"/>
      <c r="S41" s="2"/>
      <c r="T41" s="2"/>
      <c r="U41" s="2"/>
      <c r="V41" s="2"/>
      <c r="W41" s="2"/>
      <c r="X41" s="2"/>
      <c r="Y41" s="2"/>
      <c r="Z41" s="2"/>
      <c r="AA41" s="2"/>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6"/>
    </row>
  </sheetData>
  <mergeCells count="14">
    <mergeCell ref="H12:J12"/>
    <mergeCell ref="K12:M12"/>
    <mergeCell ref="H6:J6"/>
    <mergeCell ref="K6:M6"/>
    <mergeCell ref="H7:J7"/>
    <mergeCell ref="K7:M7"/>
    <mergeCell ref="H8:J8"/>
    <mergeCell ref="K8:M8"/>
    <mergeCell ref="H9:J9"/>
    <mergeCell ref="K9:M9"/>
    <mergeCell ref="H10:J10"/>
    <mergeCell ref="K10:M10"/>
    <mergeCell ref="H11:J11"/>
    <mergeCell ref="K11:M11"/>
  </mergeCells>
  <phoneticPr fontId="11"/>
  <printOptions horizontalCentered="1"/>
  <pageMargins left="0.78740157480314965" right="0.78740157480314965" top="0.59055118110236227" bottom="0.39370078740157483" header="0.39370078740157483" footer="0.19685039370078741"/>
  <pageSetup paperSize="9" firstPageNumber="2" orientation="portrait" useFirstPageNumber="1"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AF70"/>
  <sheetViews>
    <sheetView zoomScaleNormal="100" zoomScaleSheetLayoutView="100" workbookViewId="0"/>
  </sheetViews>
  <sheetFormatPr defaultColWidth="9" defaultRowHeight="13.5" x14ac:dyDescent="0.15"/>
  <cols>
    <col min="1" max="27" width="3.125" customWidth="1"/>
  </cols>
  <sheetData>
    <row r="1" spans="1:32" ht="19.5" customHeight="1" x14ac:dyDescent="0.15">
      <c r="A1" s="145"/>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row>
    <row r="2" spans="1:32" ht="19.5"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row>
    <row r="3" spans="1:32" ht="19.5" customHeight="1" x14ac:dyDescent="0.15">
      <c r="A3" s="134"/>
      <c r="B3" s="128"/>
      <c r="C3" s="129"/>
      <c r="D3" s="129"/>
      <c r="E3" s="130"/>
      <c r="F3" s="130"/>
      <c r="G3" s="130"/>
      <c r="H3" s="130"/>
      <c r="I3" s="130"/>
      <c r="J3" s="130"/>
      <c r="K3" s="130"/>
      <c r="L3" s="130"/>
      <c r="M3" s="130"/>
      <c r="N3" s="130"/>
      <c r="O3" s="130"/>
      <c r="P3" s="130"/>
      <c r="Q3" s="130"/>
      <c r="R3" s="130"/>
      <c r="S3" s="130"/>
      <c r="T3" s="130"/>
      <c r="U3" s="130"/>
      <c r="V3" s="130"/>
      <c r="W3" s="130"/>
      <c r="X3" s="130"/>
      <c r="Y3" s="130"/>
      <c r="Z3" s="130"/>
      <c r="AA3" s="131"/>
    </row>
    <row r="4" spans="1:32" ht="19.5" customHeight="1" x14ac:dyDescent="0.15">
      <c r="A4" s="134"/>
      <c r="B4" s="132"/>
      <c r="C4" s="133" t="s">
        <v>177</v>
      </c>
      <c r="D4" s="133"/>
      <c r="E4" s="134"/>
      <c r="F4" s="134"/>
      <c r="G4" s="134"/>
      <c r="H4" s="134"/>
      <c r="I4" s="134"/>
      <c r="J4" s="134"/>
      <c r="K4" s="134"/>
      <c r="L4" s="134"/>
      <c r="M4" s="134"/>
      <c r="N4" s="134"/>
      <c r="O4" s="134"/>
      <c r="P4" s="134"/>
      <c r="Q4" s="134"/>
      <c r="R4" s="134"/>
      <c r="S4" s="134"/>
      <c r="T4" s="134"/>
      <c r="U4" s="134"/>
      <c r="V4" s="134"/>
      <c r="W4" s="134"/>
      <c r="X4" s="134"/>
      <c r="Y4" s="134"/>
      <c r="Z4" s="134"/>
      <c r="AA4" s="135"/>
    </row>
    <row r="5" spans="1:32" ht="19.5" customHeight="1" x14ac:dyDescent="0.15">
      <c r="A5" s="134"/>
      <c r="B5" s="132"/>
      <c r="C5" s="134"/>
      <c r="D5" s="134"/>
      <c r="E5" s="134"/>
      <c r="F5" s="134"/>
      <c r="G5" s="134"/>
      <c r="H5" s="134"/>
      <c r="I5" s="134"/>
      <c r="J5" s="134"/>
      <c r="K5" s="134"/>
      <c r="L5" s="134"/>
      <c r="M5" s="134"/>
      <c r="N5" s="134"/>
      <c r="O5" s="134"/>
      <c r="P5" s="134"/>
      <c r="Q5" s="134"/>
      <c r="R5" s="134"/>
      <c r="S5" s="134"/>
      <c r="T5" s="134"/>
      <c r="U5" s="134"/>
      <c r="V5" s="134"/>
      <c r="W5" s="134"/>
      <c r="X5" s="134"/>
      <c r="Y5" s="134"/>
      <c r="Z5" s="134"/>
      <c r="AA5" s="135"/>
    </row>
    <row r="6" spans="1:32" ht="19.5" customHeight="1" x14ac:dyDescent="0.15">
      <c r="A6" s="134"/>
      <c r="B6" s="132"/>
      <c r="C6" s="136"/>
      <c r="D6" s="137"/>
      <c r="E6" s="137"/>
      <c r="F6" s="758" t="s">
        <v>217</v>
      </c>
      <c r="G6" s="747"/>
      <c r="H6" s="747"/>
      <c r="I6" s="765"/>
      <c r="J6" s="158" t="s">
        <v>171</v>
      </c>
      <c r="K6" s="159"/>
      <c r="L6" s="160"/>
      <c r="M6" s="134"/>
      <c r="N6" s="134"/>
      <c r="O6" s="134"/>
      <c r="P6" s="134"/>
      <c r="Q6" s="134"/>
      <c r="R6" s="134"/>
      <c r="S6" s="134"/>
      <c r="T6" s="134"/>
      <c r="U6" s="134"/>
      <c r="V6" s="134"/>
      <c r="W6" s="134"/>
      <c r="X6" s="134"/>
      <c r="Y6" s="134"/>
      <c r="Z6" s="140"/>
      <c r="AA6" s="135"/>
    </row>
    <row r="7" spans="1:32" ht="19.5" customHeight="1" x14ac:dyDescent="0.15">
      <c r="A7" s="134"/>
      <c r="B7" s="132"/>
      <c r="C7" s="758" t="s">
        <v>178</v>
      </c>
      <c r="D7" s="747"/>
      <c r="E7" s="747"/>
      <c r="F7" s="759">
        <v>45093.919000000002</v>
      </c>
      <c r="G7" s="760"/>
      <c r="H7" s="760"/>
      <c r="I7" s="761"/>
      <c r="J7" s="762">
        <v>1.0135309797963226</v>
      </c>
      <c r="K7" s="763"/>
      <c r="L7" s="764"/>
      <c r="M7" s="134"/>
      <c r="N7" s="134"/>
      <c r="O7" s="134"/>
      <c r="P7" s="134"/>
      <c r="Q7" s="134"/>
      <c r="R7" s="134"/>
      <c r="S7" s="134"/>
      <c r="T7" s="134"/>
      <c r="U7" s="134"/>
      <c r="V7" s="134"/>
      <c r="W7" s="134"/>
      <c r="X7" s="134"/>
      <c r="Y7" s="134"/>
      <c r="Z7" s="134"/>
      <c r="AA7" s="135"/>
    </row>
    <row r="8" spans="1:32" ht="19.5" customHeight="1" x14ac:dyDescent="0.15">
      <c r="A8" s="134"/>
      <c r="B8" s="132"/>
      <c r="C8" s="758" t="s">
        <v>179</v>
      </c>
      <c r="D8" s="747"/>
      <c r="E8" s="747"/>
      <c r="F8" s="759">
        <v>11129.511</v>
      </c>
      <c r="G8" s="760"/>
      <c r="H8" s="760"/>
      <c r="I8" s="761"/>
      <c r="J8" s="762">
        <v>0.98477635215379966</v>
      </c>
      <c r="K8" s="763"/>
      <c r="L8" s="764"/>
      <c r="M8" s="134"/>
      <c r="N8" s="134"/>
      <c r="O8" s="134"/>
      <c r="P8" s="134"/>
      <c r="Q8" s="134"/>
      <c r="R8" s="134"/>
      <c r="S8" s="134"/>
      <c r="T8" s="134"/>
      <c r="U8" s="134"/>
      <c r="V8" s="134"/>
      <c r="W8" s="134"/>
      <c r="X8" s="134"/>
      <c r="Y8" s="134"/>
      <c r="Z8" s="134"/>
      <c r="AA8" s="135"/>
    </row>
    <row r="9" spans="1:32" ht="19.5" customHeight="1" x14ac:dyDescent="0.15">
      <c r="A9" s="134"/>
      <c r="B9" s="132"/>
      <c r="C9" s="758" t="s">
        <v>180</v>
      </c>
      <c r="D9" s="747"/>
      <c r="E9" s="747"/>
      <c r="F9" s="759">
        <v>33964.408000000003</v>
      </c>
      <c r="G9" s="760"/>
      <c r="H9" s="760"/>
      <c r="I9" s="761"/>
      <c r="J9" s="762">
        <v>1.0233221487530497</v>
      </c>
      <c r="K9" s="763"/>
      <c r="L9" s="764"/>
      <c r="M9" s="132"/>
      <c r="N9" s="134"/>
      <c r="O9" s="134"/>
      <c r="P9" s="134"/>
      <c r="Q9" s="134"/>
      <c r="R9" s="134"/>
      <c r="S9" s="134"/>
      <c r="T9" s="134"/>
      <c r="U9" s="134"/>
      <c r="V9" s="134"/>
      <c r="W9" s="134"/>
      <c r="X9" s="134"/>
      <c r="Y9" s="134"/>
      <c r="Z9" s="134"/>
      <c r="AA9" s="135"/>
    </row>
    <row r="10" spans="1:32" ht="19.5" customHeight="1" x14ac:dyDescent="0.15">
      <c r="A10" s="134"/>
      <c r="B10" s="132"/>
      <c r="C10" s="140"/>
      <c r="D10" s="140"/>
      <c r="E10" s="140"/>
      <c r="F10" s="140"/>
      <c r="G10" s="140"/>
      <c r="H10" s="140"/>
      <c r="I10" s="140"/>
      <c r="J10" s="140"/>
      <c r="K10" s="155"/>
      <c r="L10" s="155"/>
      <c r="M10" s="142"/>
      <c r="N10" s="140"/>
      <c r="O10" s="140"/>
      <c r="P10" s="140"/>
      <c r="Q10" s="140"/>
      <c r="R10" s="141"/>
      <c r="S10" s="141"/>
      <c r="T10" s="141"/>
      <c r="U10" s="140"/>
      <c r="V10" s="140"/>
      <c r="W10" s="140"/>
      <c r="X10" s="140"/>
      <c r="Y10" s="140"/>
      <c r="Z10" s="140"/>
      <c r="AA10" s="135"/>
    </row>
    <row r="11" spans="1:32" ht="19.5" customHeight="1" x14ac:dyDescent="0.15">
      <c r="A11" s="134"/>
      <c r="B11" s="132"/>
      <c r="C11" s="134"/>
      <c r="D11" s="134"/>
      <c r="E11" s="140"/>
      <c r="F11" s="140"/>
      <c r="G11" s="140"/>
      <c r="H11" s="140"/>
      <c r="I11" s="140"/>
      <c r="J11" s="140"/>
      <c r="K11" s="142"/>
      <c r="L11" s="142"/>
      <c r="M11" s="142"/>
      <c r="N11" s="140"/>
      <c r="O11" s="140"/>
      <c r="P11" s="140"/>
      <c r="Q11" s="140"/>
      <c r="R11" s="141"/>
      <c r="S11" s="141"/>
      <c r="T11" s="141"/>
      <c r="U11" s="140"/>
      <c r="V11" s="140"/>
      <c r="W11" s="140"/>
      <c r="X11" s="140"/>
      <c r="Y11" s="140"/>
      <c r="Z11" s="140"/>
      <c r="AA11" s="135"/>
    </row>
    <row r="12" spans="1:32" ht="19.5" customHeight="1" x14ac:dyDescent="0.15">
      <c r="A12" s="134"/>
      <c r="B12" s="132"/>
      <c r="C12" s="139" t="s">
        <v>444</v>
      </c>
      <c r="D12" s="140" t="s">
        <v>789</v>
      </c>
      <c r="E12" s="161"/>
      <c r="F12" s="140"/>
      <c r="G12" s="140"/>
      <c r="H12" s="140"/>
      <c r="I12" s="140"/>
      <c r="J12" s="140"/>
      <c r="K12" s="140"/>
      <c r="L12" s="140"/>
      <c r="M12" s="140"/>
      <c r="N12" s="140"/>
      <c r="O12" s="140"/>
      <c r="P12" s="140"/>
      <c r="Q12" s="140"/>
      <c r="R12" s="140"/>
      <c r="S12" s="140"/>
      <c r="T12" s="140"/>
      <c r="U12" s="140"/>
      <c r="V12" s="140"/>
      <c r="W12" s="140"/>
      <c r="X12" s="140"/>
      <c r="Y12" s="140"/>
      <c r="Z12" s="140"/>
      <c r="AA12" s="135"/>
      <c r="AC12" s="3"/>
      <c r="AD12" s="4"/>
      <c r="AE12" s="4"/>
      <c r="AF12" s="4"/>
    </row>
    <row r="13" spans="1:32" ht="19.5" customHeight="1" x14ac:dyDescent="0.15">
      <c r="A13" s="134"/>
      <c r="B13" s="132"/>
      <c r="C13" s="134"/>
      <c r="D13" s="140" t="s">
        <v>790</v>
      </c>
      <c r="E13" s="162"/>
      <c r="F13" s="140"/>
      <c r="G13" s="140"/>
      <c r="H13" s="140"/>
      <c r="I13" s="140"/>
      <c r="J13" s="140"/>
      <c r="K13" s="140"/>
      <c r="L13" s="140"/>
      <c r="M13" s="140"/>
      <c r="N13" s="140"/>
      <c r="O13" s="140"/>
      <c r="P13" s="140"/>
      <c r="Q13" s="140"/>
      <c r="R13" s="140"/>
      <c r="S13" s="140"/>
      <c r="T13" s="140"/>
      <c r="U13" s="140"/>
      <c r="V13" s="140"/>
      <c r="W13" s="140"/>
      <c r="X13" s="140"/>
      <c r="Y13" s="140"/>
      <c r="Z13" s="140"/>
      <c r="AA13" s="135"/>
      <c r="AC13" s="2"/>
      <c r="AD13" s="4"/>
      <c r="AE13" s="2"/>
      <c r="AF13" s="4"/>
    </row>
    <row r="14" spans="1:32" ht="19.5" customHeight="1" x14ac:dyDescent="0.15">
      <c r="A14" s="134"/>
      <c r="B14" s="132"/>
      <c r="C14" s="139" t="s">
        <v>444</v>
      </c>
      <c r="D14" s="140" t="s">
        <v>791</v>
      </c>
      <c r="E14" s="162"/>
      <c r="F14" s="140"/>
      <c r="G14" s="140"/>
      <c r="H14" s="140"/>
      <c r="I14" s="140"/>
      <c r="J14" s="140"/>
      <c r="K14" s="140"/>
      <c r="L14" s="140"/>
      <c r="M14" s="140"/>
      <c r="N14" s="140"/>
      <c r="O14" s="140"/>
      <c r="P14" s="140"/>
      <c r="Q14" s="140"/>
      <c r="R14" s="140"/>
      <c r="S14" s="140"/>
      <c r="T14" s="140"/>
      <c r="U14" s="140"/>
      <c r="V14" s="140"/>
      <c r="W14" s="140"/>
      <c r="X14" s="140"/>
      <c r="Y14" s="140"/>
      <c r="Z14" s="140"/>
      <c r="AA14" s="135"/>
      <c r="AC14" s="3"/>
      <c r="AD14" s="4"/>
      <c r="AE14" s="2"/>
      <c r="AF14" s="4"/>
    </row>
    <row r="15" spans="1:32" ht="19.5" customHeight="1" x14ac:dyDescent="0.15">
      <c r="A15" s="134"/>
      <c r="B15" s="132"/>
      <c r="C15" s="134"/>
      <c r="D15" s="140" t="s">
        <v>792</v>
      </c>
      <c r="E15" s="161"/>
      <c r="F15" s="140"/>
      <c r="G15" s="140"/>
      <c r="H15" s="140"/>
      <c r="I15" s="140"/>
      <c r="J15" s="140"/>
      <c r="K15" s="140"/>
      <c r="L15" s="140"/>
      <c r="M15" s="140"/>
      <c r="N15" s="140"/>
      <c r="O15" s="140"/>
      <c r="P15" s="140"/>
      <c r="Q15" s="140"/>
      <c r="R15" s="140"/>
      <c r="S15" s="140"/>
      <c r="T15" s="140"/>
      <c r="U15" s="140"/>
      <c r="V15" s="140"/>
      <c r="W15" s="140"/>
      <c r="X15" s="140"/>
      <c r="Y15" s="140"/>
      <c r="Z15" s="140"/>
      <c r="AA15" s="135"/>
      <c r="AC15" s="2"/>
      <c r="AD15" s="4"/>
      <c r="AE15" s="4"/>
      <c r="AF15" s="4"/>
    </row>
    <row r="16" spans="1:32" ht="19.5" customHeight="1" x14ac:dyDescent="0.15">
      <c r="A16" s="134"/>
      <c r="B16" s="132"/>
      <c r="C16" s="139" t="s">
        <v>444</v>
      </c>
      <c r="D16" s="163" t="s">
        <v>793</v>
      </c>
      <c r="E16" s="161"/>
      <c r="F16" s="140"/>
      <c r="G16" s="140"/>
      <c r="H16" s="140"/>
      <c r="I16" s="140"/>
      <c r="J16" s="140"/>
      <c r="K16" s="140"/>
      <c r="L16" s="140"/>
      <c r="M16" s="140"/>
      <c r="N16" s="140"/>
      <c r="O16" s="140"/>
      <c r="P16" s="140"/>
      <c r="Q16" s="140"/>
      <c r="R16" s="140"/>
      <c r="S16" s="140"/>
      <c r="T16" s="140"/>
      <c r="U16" s="140"/>
      <c r="V16" s="140"/>
      <c r="W16" s="140"/>
      <c r="X16" s="140"/>
      <c r="Y16" s="140"/>
      <c r="Z16" s="140"/>
      <c r="AA16" s="135"/>
      <c r="AC16" s="3"/>
      <c r="AD16" s="4"/>
      <c r="AE16" s="4"/>
      <c r="AF16" s="4"/>
    </row>
    <row r="17" spans="1:32" ht="19.5" customHeight="1" x14ac:dyDescent="0.15">
      <c r="A17" s="134"/>
      <c r="B17" s="132"/>
      <c r="C17" s="139"/>
      <c r="D17" s="140" t="s">
        <v>794</v>
      </c>
      <c r="E17" s="162"/>
      <c r="F17" s="134"/>
      <c r="G17" s="134"/>
      <c r="H17" s="134"/>
      <c r="I17" s="134"/>
      <c r="J17" s="134"/>
      <c r="K17" s="134"/>
      <c r="L17" s="134"/>
      <c r="M17" s="134"/>
      <c r="N17" s="134"/>
      <c r="O17" s="134"/>
      <c r="P17" s="134"/>
      <c r="Q17" s="134"/>
      <c r="R17" s="134"/>
      <c r="S17" s="134"/>
      <c r="T17" s="134"/>
      <c r="U17" s="134"/>
      <c r="V17" s="134"/>
      <c r="W17" s="134"/>
      <c r="X17" s="134"/>
      <c r="Y17" s="134"/>
      <c r="Z17" s="134"/>
      <c r="AA17" s="135"/>
      <c r="AC17" s="3"/>
      <c r="AD17" s="4"/>
      <c r="AE17" s="2"/>
      <c r="AF17" s="2"/>
    </row>
    <row r="18" spans="1:32" ht="19.5" customHeight="1" x14ac:dyDescent="0.15">
      <c r="A18" s="134"/>
      <c r="B18" s="132"/>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5"/>
    </row>
    <row r="19" spans="1:32" ht="19.5" customHeight="1" x14ac:dyDescent="0.15">
      <c r="A19" s="134"/>
      <c r="B19" s="132"/>
      <c r="C19" s="140"/>
      <c r="D19" s="140"/>
      <c r="E19" s="134"/>
      <c r="F19" s="134"/>
      <c r="G19" s="134"/>
      <c r="H19" s="134"/>
      <c r="I19" s="134"/>
      <c r="J19" s="134"/>
      <c r="K19" s="134"/>
      <c r="L19" s="134"/>
      <c r="M19" s="134"/>
      <c r="N19" s="134"/>
      <c r="O19" s="134"/>
      <c r="P19" s="134"/>
      <c r="Q19" s="134"/>
      <c r="R19" s="134"/>
      <c r="S19" s="134"/>
      <c r="T19" s="134"/>
      <c r="U19" s="134"/>
      <c r="V19" s="134"/>
      <c r="W19" s="134"/>
      <c r="X19" s="134"/>
      <c r="Y19" s="134"/>
      <c r="Z19" s="134"/>
      <c r="AA19" s="135"/>
    </row>
    <row r="20" spans="1:32" ht="19.5" customHeight="1" x14ac:dyDescent="0.15">
      <c r="A20" s="134"/>
      <c r="B20" s="149"/>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2"/>
    </row>
    <row r="21" spans="1:32" ht="19.5" customHeight="1" x14ac:dyDescent="0.15">
      <c r="A21" s="134"/>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row>
    <row r="22" spans="1:32" ht="19.5" customHeight="1" x14ac:dyDescent="0.15">
      <c r="A22" s="145"/>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row>
    <row r="23" spans="1:32" ht="19.5" customHeight="1" x14ac:dyDescent="0.15">
      <c r="A23" s="134"/>
      <c r="B23" s="128"/>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1"/>
    </row>
    <row r="24" spans="1:32" ht="19.5" customHeight="1" x14ac:dyDescent="0.15">
      <c r="A24" s="134"/>
      <c r="B24" s="132"/>
      <c r="C24" s="133" t="s">
        <v>181</v>
      </c>
      <c r="D24" s="133"/>
      <c r="E24" s="134"/>
      <c r="F24" s="134"/>
      <c r="G24" s="134"/>
      <c r="H24" s="134"/>
      <c r="I24" s="134"/>
      <c r="J24" s="134"/>
      <c r="K24" s="134"/>
      <c r="L24" s="134"/>
      <c r="M24" s="134"/>
      <c r="N24" s="134"/>
      <c r="O24" s="134"/>
      <c r="P24" s="134"/>
      <c r="Q24" s="134"/>
      <c r="R24" s="134"/>
      <c r="S24" s="134"/>
      <c r="T24" s="134"/>
      <c r="U24" s="134"/>
      <c r="V24" s="134"/>
      <c r="W24" s="134"/>
      <c r="X24" s="134"/>
      <c r="Y24" s="134"/>
      <c r="Z24" s="134"/>
      <c r="AA24" s="135"/>
    </row>
    <row r="25" spans="1:32" ht="19.5" customHeight="1" x14ac:dyDescent="0.15">
      <c r="A25" s="134"/>
      <c r="B25" s="132"/>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5"/>
    </row>
    <row r="26" spans="1:32" ht="19.5" customHeight="1" x14ac:dyDescent="0.15">
      <c r="A26" s="134"/>
      <c r="B26" s="132"/>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5"/>
    </row>
    <row r="27" spans="1:32" ht="19.5" customHeight="1" x14ac:dyDescent="0.15">
      <c r="A27" s="134"/>
      <c r="B27" s="132"/>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5"/>
    </row>
    <row r="28" spans="1:32" ht="19.5" customHeight="1" x14ac:dyDescent="0.15">
      <c r="A28" s="134"/>
      <c r="B28" s="132"/>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5"/>
    </row>
    <row r="29" spans="1:32" ht="19.5" customHeight="1" x14ac:dyDescent="0.15">
      <c r="A29" s="134"/>
      <c r="B29" s="132"/>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5"/>
    </row>
    <row r="30" spans="1:32" ht="19.5" customHeight="1" x14ac:dyDescent="0.15">
      <c r="A30" s="134"/>
      <c r="B30" s="132"/>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5"/>
    </row>
    <row r="31" spans="1:32" ht="19.5" customHeight="1" x14ac:dyDescent="0.15">
      <c r="A31" s="134"/>
      <c r="B31" s="132"/>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5"/>
    </row>
    <row r="32" spans="1:32" ht="19.5" customHeight="1" x14ac:dyDescent="0.15">
      <c r="A32" s="134"/>
      <c r="B32" s="132"/>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5"/>
    </row>
    <row r="33" spans="1:27" ht="19.5" customHeight="1" x14ac:dyDescent="0.15">
      <c r="A33" s="134"/>
      <c r="B33" s="132"/>
      <c r="C33" s="134"/>
      <c r="D33" s="134"/>
      <c r="E33" s="140"/>
      <c r="F33" s="140"/>
      <c r="G33" s="140"/>
      <c r="H33" s="134"/>
      <c r="I33" s="134"/>
      <c r="J33" s="134"/>
      <c r="K33" s="134"/>
      <c r="L33" s="134"/>
      <c r="M33" s="134"/>
      <c r="N33" s="134"/>
      <c r="O33" s="134"/>
      <c r="P33" s="134"/>
      <c r="Q33" s="134"/>
      <c r="R33" s="134"/>
      <c r="S33" s="134"/>
      <c r="T33" s="134"/>
      <c r="U33" s="134"/>
      <c r="V33" s="134"/>
      <c r="W33" s="134"/>
      <c r="X33" s="134"/>
      <c r="Y33" s="134"/>
      <c r="Z33" s="134"/>
      <c r="AA33" s="135"/>
    </row>
    <row r="34" spans="1:27" ht="19.5" customHeight="1" x14ac:dyDescent="0.15">
      <c r="A34" s="134"/>
      <c r="B34" s="132"/>
      <c r="C34" s="139"/>
      <c r="D34" s="140"/>
      <c r="E34" s="140"/>
      <c r="F34" s="140"/>
      <c r="G34" s="140"/>
      <c r="H34" s="134"/>
      <c r="I34" s="134"/>
      <c r="J34" s="134"/>
      <c r="K34" s="134"/>
      <c r="L34" s="134"/>
      <c r="M34" s="134"/>
      <c r="N34" s="134"/>
      <c r="O34" s="134"/>
      <c r="P34" s="134"/>
      <c r="Q34" s="134"/>
      <c r="R34" s="134"/>
      <c r="S34" s="134"/>
      <c r="T34" s="134"/>
      <c r="U34" s="134"/>
      <c r="V34" s="134"/>
      <c r="W34" s="134"/>
      <c r="X34" s="134"/>
      <c r="Y34" s="134"/>
      <c r="Z34" s="134"/>
      <c r="AA34" s="135"/>
    </row>
    <row r="35" spans="1:27" ht="19.5" customHeight="1" x14ac:dyDescent="0.15">
      <c r="A35" s="134"/>
      <c r="B35" s="132"/>
      <c r="C35" s="134"/>
      <c r="D35" s="134"/>
      <c r="E35" s="140"/>
      <c r="F35" s="140"/>
      <c r="G35" s="140"/>
      <c r="H35" s="134"/>
      <c r="I35" s="134"/>
      <c r="J35" s="134"/>
      <c r="K35" s="134"/>
      <c r="L35" s="134"/>
      <c r="M35" s="134"/>
      <c r="N35" s="134"/>
      <c r="O35" s="134"/>
      <c r="P35" s="134"/>
      <c r="Q35" s="134"/>
      <c r="R35" s="134"/>
      <c r="S35" s="134"/>
      <c r="T35" s="134"/>
      <c r="U35" s="134"/>
      <c r="V35" s="134"/>
      <c r="W35" s="134"/>
      <c r="X35" s="134"/>
      <c r="Y35" s="134"/>
      <c r="Z35" s="134"/>
      <c r="AA35" s="135"/>
    </row>
    <row r="36" spans="1:27" ht="19.5" customHeight="1" x14ac:dyDescent="0.15">
      <c r="A36" s="134"/>
      <c r="B36" s="132"/>
      <c r="C36" s="139" t="s">
        <v>444</v>
      </c>
      <c r="D36" s="4" t="s">
        <v>823</v>
      </c>
      <c r="E36" s="164"/>
      <c r="F36" s="140"/>
      <c r="G36" s="140"/>
      <c r="H36" s="134"/>
      <c r="I36" s="134"/>
      <c r="J36" s="134"/>
      <c r="K36" s="134"/>
      <c r="L36" s="134"/>
      <c r="M36" s="134"/>
      <c r="N36" s="134"/>
      <c r="O36" s="134"/>
      <c r="P36" s="134"/>
      <c r="Q36" s="134"/>
      <c r="R36" s="134"/>
      <c r="S36" s="134"/>
      <c r="T36" s="134"/>
      <c r="U36" s="134"/>
      <c r="V36" s="134"/>
      <c r="W36" s="134"/>
      <c r="X36" s="134"/>
      <c r="Y36" s="134"/>
      <c r="Z36" s="134"/>
      <c r="AA36" s="135"/>
    </row>
    <row r="37" spans="1:27" ht="19.5" customHeight="1" x14ac:dyDescent="0.15">
      <c r="A37" s="134"/>
      <c r="B37" s="132"/>
      <c r="C37" s="134"/>
      <c r="D37" s="4" t="s">
        <v>824</v>
      </c>
      <c r="E37" s="164"/>
      <c r="F37" s="140"/>
      <c r="G37" s="140"/>
      <c r="H37" s="134"/>
      <c r="I37" s="134"/>
      <c r="J37" s="134"/>
      <c r="K37" s="134"/>
      <c r="L37" s="134"/>
      <c r="M37" s="134"/>
      <c r="N37" s="134"/>
      <c r="O37" s="134"/>
      <c r="P37" s="134"/>
      <c r="Q37" s="134"/>
      <c r="R37" s="134"/>
      <c r="S37" s="134"/>
      <c r="T37" s="134"/>
      <c r="U37" s="134"/>
      <c r="V37" s="134"/>
      <c r="W37" s="134"/>
      <c r="X37" s="134"/>
      <c r="Y37" s="134"/>
      <c r="Z37" s="134"/>
      <c r="AA37" s="135"/>
    </row>
    <row r="38" spans="1:27" ht="19.5" customHeight="1" x14ac:dyDescent="0.15">
      <c r="A38" s="134"/>
      <c r="B38" s="132"/>
      <c r="C38" s="139" t="s">
        <v>444</v>
      </c>
      <c r="D38" s="4" t="s">
        <v>825</v>
      </c>
      <c r="E38" s="164"/>
      <c r="F38" s="140"/>
      <c r="G38" s="140"/>
      <c r="H38" s="134"/>
      <c r="I38" s="134"/>
      <c r="J38" s="134"/>
      <c r="K38" s="134"/>
      <c r="L38" s="134"/>
      <c r="M38" s="134"/>
      <c r="N38" s="134"/>
      <c r="O38" s="134"/>
      <c r="P38" s="134"/>
      <c r="Q38" s="134"/>
      <c r="R38" s="134"/>
      <c r="S38" s="134"/>
      <c r="T38" s="134"/>
      <c r="U38" s="134"/>
      <c r="V38" s="134"/>
      <c r="W38" s="134"/>
      <c r="X38" s="134"/>
      <c r="Y38" s="134"/>
      <c r="Z38" s="134"/>
      <c r="AA38" s="135"/>
    </row>
    <row r="39" spans="1:27" ht="19.5" customHeight="1" x14ac:dyDescent="0.15">
      <c r="A39" s="134"/>
      <c r="B39" s="132"/>
      <c r="C39" s="139" t="s">
        <v>444</v>
      </c>
      <c r="D39" s="4" t="s">
        <v>826</v>
      </c>
      <c r="E39" s="153"/>
      <c r="F39" s="134"/>
      <c r="G39" s="134"/>
      <c r="H39" s="134"/>
      <c r="I39" s="134"/>
      <c r="J39" s="134"/>
      <c r="K39" s="134"/>
      <c r="L39" s="134"/>
      <c r="M39" s="134"/>
      <c r="N39" s="134"/>
      <c r="O39" s="134"/>
      <c r="P39" s="134"/>
      <c r="Q39" s="134"/>
      <c r="R39" s="134"/>
      <c r="S39" s="134"/>
      <c r="T39" s="134"/>
      <c r="U39" s="134"/>
      <c r="V39" s="134"/>
      <c r="W39" s="134"/>
      <c r="X39" s="134"/>
      <c r="Y39" s="134"/>
      <c r="Z39" s="134"/>
      <c r="AA39" s="135"/>
    </row>
    <row r="40" spans="1:27" ht="19.5" customHeight="1" x14ac:dyDescent="0.15">
      <c r="A40" s="134"/>
      <c r="B40" s="149"/>
      <c r="C40" s="151"/>
      <c r="D40" s="151"/>
      <c r="E40" s="150"/>
      <c r="F40" s="150"/>
      <c r="G40" s="150"/>
      <c r="H40" s="150"/>
      <c r="I40" s="150"/>
      <c r="J40" s="150"/>
      <c r="K40" s="150"/>
      <c r="L40" s="150"/>
      <c r="M40" s="150"/>
      <c r="N40" s="150"/>
      <c r="O40" s="150"/>
      <c r="P40" s="150"/>
      <c r="Q40" s="150"/>
      <c r="R40" s="150"/>
      <c r="S40" s="150"/>
      <c r="T40" s="150"/>
      <c r="U40" s="150"/>
      <c r="V40" s="150"/>
      <c r="W40" s="150"/>
      <c r="X40" s="150"/>
      <c r="Y40" s="150"/>
      <c r="Z40" s="150"/>
      <c r="AA40" s="152"/>
    </row>
    <row r="41" spans="1:27" ht="19.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6"/>
    </row>
  </sheetData>
  <mergeCells count="10">
    <mergeCell ref="C9:E9"/>
    <mergeCell ref="F9:I9"/>
    <mergeCell ref="J9:L9"/>
    <mergeCell ref="F6:I6"/>
    <mergeCell ref="C7:E7"/>
    <mergeCell ref="F7:I7"/>
    <mergeCell ref="J7:L7"/>
    <mergeCell ref="C8:E8"/>
    <mergeCell ref="F8:I8"/>
    <mergeCell ref="J8:L8"/>
  </mergeCells>
  <phoneticPr fontId="11"/>
  <printOptions horizontalCentered="1"/>
  <pageMargins left="0.78740157480314965" right="0.78740157480314965" top="0.59055118110236227" bottom="0.39370078740157483" header="0.39370078740157483" footer="0.19685039370078741"/>
  <pageSetup paperSize="9" firstPageNumber="3" orientation="portrait" useFirstPageNumber="1"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AC70"/>
  <sheetViews>
    <sheetView zoomScaleNormal="100" zoomScaleSheetLayoutView="100" workbookViewId="0"/>
  </sheetViews>
  <sheetFormatPr defaultColWidth="9" defaultRowHeight="13.5" x14ac:dyDescent="0.15"/>
  <cols>
    <col min="1" max="28" width="3.125" customWidth="1"/>
  </cols>
  <sheetData>
    <row r="1" spans="1:28" ht="19.5" customHeight="1" x14ac:dyDescent="0.15">
      <c r="A1" s="145"/>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row>
    <row r="2" spans="1:28" ht="19.5"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2"/>
    </row>
    <row r="3" spans="1:28" ht="19.5" customHeight="1" x14ac:dyDescent="0.15">
      <c r="A3" s="134"/>
      <c r="B3" s="128"/>
      <c r="C3" s="129"/>
      <c r="D3" s="129"/>
      <c r="E3" s="130"/>
      <c r="F3" s="130"/>
      <c r="G3" s="130"/>
      <c r="H3" s="130"/>
      <c r="I3" s="130"/>
      <c r="J3" s="130"/>
      <c r="K3" s="130"/>
      <c r="L3" s="130"/>
      <c r="M3" s="130"/>
      <c r="N3" s="130"/>
      <c r="O3" s="130"/>
      <c r="P3" s="130"/>
      <c r="Q3" s="130"/>
      <c r="R3" s="130"/>
      <c r="S3" s="130"/>
      <c r="T3" s="130"/>
      <c r="U3" s="130"/>
      <c r="V3" s="130"/>
      <c r="W3" s="130"/>
      <c r="X3" s="130"/>
      <c r="Y3" s="130"/>
      <c r="Z3" s="130"/>
      <c r="AA3" s="131"/>
      <c r="AB3" s="2"/>
    </row>
    <row r="4" spans="1:28" ht="19.5" customHeight="1" x14ac:dyDescent="0.15">
      <c r="A4" s="134"/>
      <c r="B4" s="132"/>
      <c r="C4" s="133" t="s">
        <v>702</v>
      </c>
      <c r="D4" s="134"/>
      <c r="E4" s="134"/>
      <c r="F4" s="134"/>
      <c r="G4" s="134"/>
      <c r="H4" s="134"/>
      <c r="I4" s="134"/>
      <c r="J4" s="134"/>
      <c r="K4" s="134"/>
      <c r="L4" s="134"/>
      <c r="M4" s="134"/>
      <c r="N4" s="134"/>
      <c r="O4" s="134"/>
      <c r="P4" s="134"/>
      <c r="Q4" s="134"/>
      <c r="R4" s="134"/>
      <c r="S4" s="134"/>
      <c r="T4" s="134"/>
      <c r="U4" s="134"/>
      <c r="V4" s="134"/>
      <c r="W4" s="134"/>
      <c r="X4" s="134"/>
      <c r="Y4" s="134"/>
      <c r="Z4" s="134"/>
      <c r="AA4" s="135"/>
      <c r="AB4" s="2"/>
    </row>
    <row r="5" spans="1:28" ht="19.5" customHeight="1" x14ac:dyDescent="0.15">
      <c r="A5" s="134"/>
      <c r="B5" s="132"/>
      <c r="C5" s="134"/>
      <c r="D5" s="134"/>
      <c r="E5" s="134"/>
      <c r="F5" s="134"/>
      <c r="G5" s="134"/>
      <c r="H5" s="134"/>
      <c r="I5" s="134"/>
      <c r="J5" s="134"/>
      <c r="K5" s="134"/>
      <c r="L5" s="134"/>
      <c r="M5" s="134"/>
      <c r="N5" s="134"/>
      <c r="O5" s="134"/>
      <c r="P5" s="134"/>
      <c r="Q5" s="134"/>
      <c r="R5" s="134"/>
      <c r="S5" s="134"/>
      <c r="T5" s="134"/>
      <c r="U5" s="134"/>
      <c r="V5" s="134"/>
      <c r="W5" s="134"/>
      <c r="X5" s="134"/>
      <c r="Y5" s="134"/>
      <c r="Z5" s="134"/>
      <c r="AA5" s="135"/>
      <c r="AB5" s="2"/>
    </row>
    <row r="6" spans="1:28" ht="19.5" customHeight="1" x14ac:dyDescent="0.15">
      <c r="A6" s="134"/>
      <c r="B6" s="132"/>
      <c r="C6" s="134"/>
      <c r="D6" s="134"/>
      <c r="E6" s="134"/>
      <c r="F6" s="134"/>
      <c r="G6" s="134"/>
      <c r="H6" s="134"/>
      <c r="I6" s="134"/>
      <c r="J6" s="134"/>
      <c r="K6" s="134"/>
      <c r="L6" s="134"/>
      <c r="M6" s="134"/>
      <c r="N6" s="134"/>
      <c r="O6" s="134"/>
      <c r="P6" s="134"/>
      <c r="Q6" s="134"/>
      <c r="R6" s="134"/>
      <c r="S6" s="134"/>
      <c r="T6" s="134"/>
      <c r="U6" s="134"/>
      <c r="V6" s="134"/>
      <c r="W6" s="134"/>
      <c r="X6" s="134"/>
      <c r="Y6" s="134"/>
      <c r="Z6" s="134"/>
      <c r="AA6" s="135"/>
      <c r="AB6" s="2"/>
    </row>
    <row r="7" spans="1:28" ht="19.5" customHeight="1" x14ac:dyDescent="0.15">
      <c r="A7" s="134"/>
      <c r="B7" s="132"/>
      <c r="C7" s="134"/>
      <c r="D7" s="134"/>
      <c r="E7" s="134"/>
      <c r="F7" s="134"/>
      <c r="G7" s="134"/>
      <c r="H7" s="134"/>
      <c r="I7" s="134"/>
      <c r="J7" s="134"/>
      <c r="K7" s="134"/>
      <c r="L7" s="134"/>
      <c r="M7" s="134"/>
      <c r="N7" s="134"/>
      <c r="O7" s="134"/>
      <c r="P7" s="134"/>
      <c r="Q7" s="134"/>
      <c r="R7" s="134"/>
      <c r="S7" s="134"/>
      <c r="T7" s="134"/>
      <c r="U7" s="134"/>
      <c r="V7" s="134"/>
      <c r="W7" s="134"/>
      <c r="X7" s="134"/>
      <c r="Y7" s="134"/>
      <c r="Z7" s="134"/>
      <c r="AA7" s="135"/>
      <c r="AB7" s="2"/>
    </row>
    <row r="8" spans="1:28" ht="19.5" customHeight="1" x14ac:dyDescent="0.15">
      <c r="A8" s="134"/>
      <c r="B8" s="132"/>
      <c r="C8" s="134"/>
      <c r="D8" s="134"/>
      <c r="E8" s="134"/>
      <c r="F8" s="134"/>
      <c r="G8" s="134"/>
      <c r="H8" s="134"/>
      <c r="I8" s="134"/>
      <c r="J8" s="134"/>
      <c r="K8" s="134"/>
      <c r="L8" s="134"/>
      <c r="M8" s="134"/>
      <c r="N8" s="134"/>
      <c r="O8" s="134"/>
      <c r="P8" s="134"/>
      <c r="Q8" s="134"/>
      <c r="R8" s="134"/>
      <c r="S8" s="134"/>
      <c r="T8" s="134"/>
      <c r="U8" s="134"/>
      <c r="V8" s="134"/>
      <c r="W8" s="134"/>
      <c r="X8" s="134"/>
      <c r="Y8" s="134"/>
      <c r="Z8" s="134"/>
      <c r="AA8" s="135"/>
      <c r="AB8" s="2"/>
    </row>
    <row r="9" spans="1:28" ht="19.5" customHeight="1" x14ac:dyDescent="0.15">
      <c r="A9" s="134"/>
      <c r="B9" s="132"/>
      <c r="C9" s="134"/>
      <c r="D9" s="134"/>
      <c r="E9" s="134"/>
      <c r="F9" s="134"/>
      <c r="G9" s="134"/>
      <c r="H9" s="134"/>
      <c r="I9" s="134"/>
      <c r="J9" s="134"/>
      <c r="K9" s="134"/>
      <c r="L9" s="134"/>
      <c r="M9" s="134"/>
      <c r="N9" s="134"/>
      <c r="O9" s="134"/>
      <c r="P9" s="134"/>
      <c r="Q9" s="134"/>
      <c r="R9" s="134"/>
      <c r="S9" s="134"/>
      <c r="T9" s="134"/>
      <c r="U9" s="134"/>
      <c r="V9" s="134"/>
      <c r="W9" s="134"/>
      <c r="X9" s="134"/>
      <c r="Y9" s="134"/>
      <c r="Z9" s="134"/>
      <c r="AA9" s="135"/>
      <c r="AB9" s="2"/>
    </row>
    <row r="10" spans="1:28" ht="19.5" customHeight="1" x14ac:dyDescent="0.15">
      <c r="A10" s="134"/>
      <c r="B10" s="132"/>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5"/>
      <c r="AB10" s="2"/>
    </row>
    <row r="11" spans="1:28" ht="19.5" customHeight="1" x14ac:dyDescent="0.15">
      <c r="A11" s="134"/>
      <c r="B11" s="132"/>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5"/>
      <c r="AB11" s="2"/>
    </row>
    <row r="12" spans="1:28" ht="19.5" customHeight="1" x14ac:dyDescent="0.15">
      <c r="A12" s="134"/>
      <c r="B12" s="132"/>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5"/>
      <c r="AB12" s="2"/>
    </row>
    <row r="13" spans="1:28" ht="19.5" customHeight="1" x14ac:dyDescent="0.15">
      <c r="A13" s="134"/>
      <c r="B13" s="132"/>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5"/>
      <c r="AB13" s="2"/>
    </row>
    <row r="14" spans="1:28" ht="19.5" customHeight="1" x14ac:dyDescent="0.15">
      <c r="A14" s="134"/>
      <c r="B14" s="132"/>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5"/>
      <c r="AB14" s="2"/>
    </row>
    <row r="15" spans="1:28" ht="19.5" customHeight="1" x14ac:dyDescent="0.15">
      <c r="A15" s="134"/>
      <c r="B15" s="132"/>
      <c r="C15" s="134"/>
      <c r="D15" s="134"/>
      <c r="E15" s="140"/>
      <c r="F15" s="134"/>
      <c r="G15" s="134"/>
      <c r="H15" s="134"/>
      <c r="I15" s="134"/>
      <c r="J15" s="134"/>
      <c r="K15" s="134"/>
      <c r="L15" s="134"/>
      <c r="M15" s="134"/>
      <c r="N15" s="134"/>
      <c r="O15" s="134"/>
      <c r="P15" s="134"/>
      <c r="Q15" s="134"/>
      <c r="R15" s="134"/>
      <c r="S15" s="134"/>
      <c r="T15" s="134"/>
      <c r="U15" s="134"/>
      <c r="V15" s="134"/>
      <c r="W15" s="134"/>
      <c r="X15" s="134"/>
      <c r="Y15" s="134"/>
      <c r="Z15" s="134"/>
      <c r="AA15" s="135"/>
      <c r="AB15" s="2"/>
    </row>
    <row r="16" spans="1:28" ht="19.5" customHeight="1" x14ac:dyDescent="0.15">
      <c r="A16" s="134"/>
      <c r="B16" s="132"/>
      <c r="C16" s="145"/>
      <c r="D16" s="145"/>
      <c r="E16" s="140"/>
      <c r="F16" s="134"/>
      <c r="G16" s="134"/>
      <c r="H16" s="134"/>
      <c r="I16" s="134"/>
      <c r="J16" s="134"/>
      <c r="K16" s="134"/>
      <c r="L16" s="134"/>
      <c r="M16" s="134"/>
      <c r="N16" s="134"/>
      <c r="O16" s="134"/>
      <c r="P16" s="134"/>
      <c r="Q16" s="134"/>
      <c r="R16" s="134"/>
      <c r="S16" s="134"/>
      <c r="T16" s="134"/>
      <c r="U16" s="134"/>
      <c r="V16" s="134"/>
      <c r="W16" s="134"/>
      <c r="X16" s="134"/>
      <c r="Y16" s="134"/>
      <c r="Z16" s="134"/>
      <c r="AA16" s="135"/>
      <c r="AB16" s="2"/>
    </row>
    <row r="17" spans="1:28" ht="19.5" customHeight="1" x14ac:dyDescent="0.15">
      <c r="A17" s="134"/>
      <c r="B17" s="132"/>
      <c r="C17" s="139" t="s">
        <v>444</v>
      </c>
      <c r="D17" s="140" t="s">
        <v>799</v>
      </c>
      <c r="E17" s="140"/>
      <c r="F17" s="134"/>
      <c r="G17" s="134"/>
      <c r="H17" s="134"/>
      <c r="I17" s="134"/>
      <c r="J17" s="134"/>
      <c r="K17" s="134"/>
      <c r="L17" s="134"/>
      <c r="M17" s="134"/>
      <c r="N17" s="134"/>
      <c r="O17" s="134"/>
      <c r="P17" s="134"/>
      <c r="Q17" s="134"/>
      <c r="R17" s="134"/>
      <c r="S17" s="134"/>
      <c r="T17" s="134"/>
      <c r="U17" s="134"/>
      <c r="V17" s="134"/>
      <c r="W17" s="134"/>
      <c r="X17" s="134"/>
      <c r="Y17" s="134"/>
      <c r="Z17" s="134"/>
      <c r="AA17" s="135"/>
      <c r="AB17" s="2"/>
    </row>
    <row r="18" spans="1:28" ht="19.5" customHeight="1" x14ac:dyDescent="0.15">
      <c r="A18" s="134"/>
      <c r="B18" s="132"/>
      <c r="C18" s="140"/>
      <c r="D18" s="140" t="s">
        <v>800</v>
      </c>
      <c r="E18" s="140"/>
      <c r="F18" s="134"/>
      <c r="G18" s="134"/>
      <c r="H18" s="134"/>
      <c r="I18" s="134"/>
      <c r="J18" s="134"/>
      <c r="K18" s="134"/>
      <c r="L18" s="134"/>
      <c r="M18" s="134"/>
      <c r="N18" s="134"/>
      <c r="O18" s="134"/>
      <c r="P18" s="134"/>
      <c r="Q18" s="134"/>
      <c r="R18" s="134"/>
      <c r="S18" s="134"/>
      <c r="T18" s="134"/>
      <c r="U18" s="134"/>
      <c r="V18" s="134"/>
      <c r="W18" s="134"/>
      <c r="X18" s="134"/>
      <c r="Y18" s="134"/>
      <c r="Z18" s="134"/>
      <c r="AA18" s="135"/>
      <c r="AB18" s="2"/>
    </row>
    <row r="19" spans="1:28" ht="19.5" customHeight="1" x14ac:dyDescent="0.15">
      <c r="A19" s="134"/>
      <c r="B19" s="132"/>
      <c r="C19" s="139" t="s">
        <v>444</v>
      </c>
      <c r="D19" s="140" t="s">
        <v>801</v>
      </c>
      <c r="E19" s="140"/>
      <c r="F19" s="134"/>
      <c r="G19" s="134"/>
      <c r="H19" s="134"/>
      <c r="I19" s="134"/>
      <c r="J19" s="134"/>
      <c r="K19" s="134"/>
      <c r="L19" s="134"/>
      <c r="M19" s="134"/>
      <c r="N19" s="134"/>
      <c r="O19" s="134"/>
      <c r="P19" s="134"/>
      <c r="Q19" s="134"/>
      <c r="R19" s="134"/>
      <c r="S19" s="134"/>
      <c r="T19" s="134"/>
      <c r="U19" s="134"/>
      <c r="V19" s="134"/>
      <c r="W19" s="134"/>
      <c r="X19" s="134"/>
      <c r="Y19" s="134"/>
      <c r="Z19" s="134"/>
      <c r="AA19" s="135"/>
      <c r="AB19" s="2"/>
    </row>
    <row r="20" spans="1:28" ht="19.5" customHeight="1" x14ac:dyDescent="0.15">
      <c r="A20" s="134"/>
      <c r="B20" s="149"/>
      <c r="C20" s="150"/>
      <c r="D20" s="151" t="s">
        <v>802</v>
      </c>
      <c r="E20" s="150"/>
      <c r="F20" s="150"/>
      <c r="G20" s="150"/>
      <c r="H20" s="150"/>
      <c r="I20" s="150"/>
      <c r="J20" s="150"/>
      <c r="K20" s="150"/>
      <c r="L20" s="150"/>
      <c r="M20" s="150"/>
      <c r="N20" s="150"/>
      <c r="O20" s="150"/>
      <c r="P20" s="150"/>
      <c r="Q20" s="150"/>
      <c r="R20" s="150"/>
      <c r="S20" s="150"/>
      <c r="T20" s="150"/>
      <c r="U20" s="150"/>
      <c r="V20" s="150"/>
      <c r="W20" s="150"/>
      <c r="X20" s="150"/>
      <c r="Y20" s="150"/>
      <c r="Z20" s="150"/>
      <c r="AA20" s="152"/>
      <c r="AB20" s="2"/>
    </row>
    <row r="21" spans="1:28" ht="19.5" customHeight="1" x14ac:dyDescent="0.15">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2"/>
    </row>
    <row r="22" spans="1:28" ht="19.5" customHeight="1" x14ac:dyDescent="0.15">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2"/>
    </row>
    <row r="23" spans="1:28" ht="19.5" customHeight="1" x14ac:dyDescent="0.15">
      <c r="A23" s="134"/>
      <c r="B23" s="128"/>
      <c r="C23" s="129"/>
      <c r="D23" s="129"/>
      <c r="E23" s="130"/>
      <c r="F23" s="130"/>
      <c r="G23" s="130"/>
      <c r="H23" s="130"/>
      <c r="I23" s="130"/>
      <c r="J23" s="130"/>
      <c r="K23" s="130"/>
      <c r="L23" s="130"/>
      <c r="M23" s="130"/>
      <c r="N23" s="130"/>
      <c r="O23" s="130"/>
      <c r="P23" s="130"/>
      <c r="Q23" s="130"/>
      <c r="R23" s="130"/>
      <c r="S23" s="130"/>
      <c r="T23" s="130"/>
      <c r="U23" s="130"/>
      <c r="V23" s="130"/>
      <c r="W23" s="130"/>
      <c r="X23" s="130"/>
      <c r="Y23" s="130"/>
      <c r="Z23" s="130"/>
      <c r="AA23" s="131"/>
      <c r="AB23" s="2"/>
    </row>
    <row r="24" spans="1:28" ht="19.5" customHeight="1" x14ac:dyDescent="0.15">
      <c r="A24" s="134"/>
      <c r="B24" s="132"/>
      <c r="C24" s="133" t="s">
        <v>187</v>
      </c>
      <c r="D24" s="133"/>
      <c r="E24" s="134"/>
      <c r="F24" s="134"/>
      <c r="G24" s="134"/>
      <c r="H24" s="134"/>
      <c r="I24" s="134"/>
      <c r="J24" s="134"/>
      <c r="K24" s="134"/>
      <c r="L24" s="134"/>
      <c r="M24" s="134"/>
      <c r="N24" s="134"/>
      <c r="O24" s="134"/>
      <c r="P24" s="134"/>
      <c r="Q24" s="134"/>
      <c r="R24" s="134"/>
      <c r="S24" s="134"/>
      <c r="T24" s="134"/>
      <c r="U24" s="134"/>
      <c r="V24" s="134"/>
      <c r="W24" s="134"/>
      <c r="X24" s="134"/>
      <c r="Y24" s="134"/>
      <c r="Z24" s="134"/>
      <c r="AA24" s="135"/>
      <c r="AB24" s="2"/>
    </row>
    <row r="25" spans="1:28" ht="19.5" customHeight="1" x14ac:dyDescent="0.15">
      <c r="A25" s="134"/>
      <c r="B25" s="132"/>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5"/>
      <c r="AB25" s="2"/>
    </row>
    <row r="26" spans="1:28" ht="19.5" customHeight="1" x14ac:dyDescent="0.15">
      <c r="A26" s="134"/>
      <c r="B26" s="132"/>
      <c r="C26" s="140" t="s">
        <v>188</v>
      </c>
      <c r="D26" s="140"/>
      <c r="E26" s="140"/>
      <c r="F26" s="140"/>
      <c r="G26" s="140"/>
      <c r="H26" s="140"/>
      <c r="I26" s="140"/>
      <c r="J26" s="140"/>
      <c r="K26" s="140"/>
      <c r="L26" s="140"/>
      <c r="M26" s="134"/>
      <c r="N26" s="140"/>
      <c r="O26" s="134"/>
      <c r="P26" s="134"/>
      <c r="Q26" s="140"/>
      <c r="R26" s="134"/>
      <c r="S26" s="134"/>
      <c r="T26" s="134"/>
      <c r="U26" s="134"/>
      <c r="V26" s="134"/>
      <c r="W26" s="134"/>
      <c r="X26" s="134"/>
      <c r="Y26" s="134"/>
      <c r="Z26" s="134"/>
      <c r="AA26" s="135"/>
      <c r="AB26" s="2"/>
    </row>
    <row r="27" spans="1:28" ht="19.5" customHeight="1" x14ac:dyDescent="0.15">
      <c r="A27" s="134"/>
      <c r="B27" s="132"/>
      <c r="C27" s="136"/>
      <c r="D27" s="137"/>
      <c r="E27" s="138"/>
      <c r="F27" s="748" t="s">
        <v>217</v>
      </c>
      <c r="G27" s="748"/>
      <c r="H27" s="748"/>
      <c r="I27" s="748"/>
      <c r="J27" s="748"/>
      <c r="K27" s="758" t="s">
        <v>171</v>
      </c>
      <c r="L27" s="747"/>
      <c r="M27" s="747"/>
      <c r="N27" s="770" t="s">
        <v>535</v>
      </c>
      <c r="O27" s="771"/>
      <c r="P27" s="771"/>
      <c r="Q27" s="771"/>
      <c r="R27" s="771"/>
      <c r="S27" s="777" t="s">
        <v>492</v>
      </c>
      <c r="T27" s="778"/>
      <c r="U27" s="779"/>
      <c r="V27" s="134"/>
      <c r="W27" s="134"/>
      <c r="X27" s="134"/>
      <c r="Y27" s="134"/>
      <c r="Z27" s="134"/>
      <c r="AA27" s="135"/>
      <c r="AB27" s="2"/>
    </row>
    <row r="28" spans="1:28" ht="19.5" customHeight="1" x14ac:dyDescent="0.15">
      <c r="A28" s="134"/>
      <c r="B28" s="132"/>
      <c r="C28" s="158" t="s">
        <v>178</v>
      </c>
      <c r="D28" s="159"/>
      <c r="E28" s="160"/>
      <c r="F28" s="775">
        <v>43845.703000000001</v>
      </c>
      <c r="G28" s="773"/>
      <c r="H28" s="773"/>
      <c r="I28" s="773"/>
      <c r="J28" s="774"/>
      <c r="K28" s="767">
        <v>1.014882576299857</v>
      </c>
      <c r="L28" s="768"/>
      <c r="M28" s="776"/>
      <c r="N28" s="772">
        <v>45093.919000000002</v>
      </c>
      <c r="O28" s="773"/>
      <c r="P28" s="773"/>
      <c r="Q28" s="773"/>
      <c r="R28" s="774"/>
      <c r="S28" s="767">
        <v>0.97231963804254851</v>
      </c>
      <c r="T28" s="768"/>
      <c r="U28" s="769"/>
      <c r="V28" s="134"/>
      <c r="W28" s="134"/>
      <c r="X28" s="134"/>
      <c r="Y28" s="134"/>
      <c r="Z28" s="134"/>
      <c r="AA28" s="135"/>
      <c r="AB28" s="2"/>
    </row>
    <row r="29" spans="1:28" ht="19.5" customHeight="1" x14ac:dyDescent="0.15">
      <c r="A29" s="134"/>
      <c r="B29" s="132"/>
      <c r="C29" s="158" t="s">
        <v>179</v>
      </c>
      <c r="D29" s="159"/>
      <c r="E29" s="160"/>
      <c r="F29" s="775">
        <v>10802.986999999999</v>
      </c>
      <c r="G29" s="773"/>
      <c r="H29" s="773"/>
      <c r="I29" s="773"/>
      <c r="J29" s="774"/>
      <c r="K29" s="767">
        <v>0.98555053276628757</v>
      </c>
      <c r="L29" s="768"/>
      <c r="M29" s="776"/>
      <c r="N29" s="772">
        <v>11129.511</v>
      </c>
      <c r="O29" s="773"/>
      <c r="P29" s="773"/>
      <c r="Q29" s="773"/>
      <c r="R29" s="774"/>
      <c r="S29" s="767">
        <v>0.97066142438782788</v>
      </c>
      <c r="T29" s="768"/>
      <c r="U29" s="769"/>
      <c r="V29" s="134"/>
      <c r="W29" s="134"/>
      <c r="X29" s="134"/>
      <c r="Y29" s="134"/>
      <c r="Z29" s="134"/>
      <c r="AA29" s="135"/>
      <c r="AB29" s="2"/>
    </row>
    <row r="30" spans="1:28" ht="19.5" customHeight="1" x14ac:dyDescent="0.15">
      <c r="A30" s="134"/>
      <c r="B30" s="132"/>
      <c r="C30" s="174" t="s">
        <v>180</v>
      </c>
      <c r="D30" s="175"/>
      <c r="E30" s="176"/>
      <c r="F30" s="775">
        <v>33042.716</v>
      </c>
      <c r="G30" s="773"/>
      <c r="H30" s="773"/>
      <c r="I30" s="773"/>
      <c r="J30" s="774"/>
      <c r="K30" s="767">
        <v>1.0248548432910496</v>
      </c>
      <c r="L30" s="768"/>
      <c r="M30" s="776"/>
      <c r="N30" s="772">
        <v>33964.408000000003</v>
      </c>
      <c r="O30" s="773"/>
      <c r="P30" s="773"/>
      <c r="Q30" s="773"/>
      <c r="R30" s="774"/>
      <c r="S30" s="767">
        <v>0.97286300411889992</v>
      </c>
      <c r="T30" s="768"/>
      <c r="U30" s="769"/>
      <c r="V30" s="134"/>
      <c r="W30" s="134"/>
      <c r="X30" s="134"/>
      <c r="Y30" s="134"/>
      <c r="Z30" s="134"/>
      <c r="AA30" s="135"/>
      <c r="AB30" s="2"/>
    </row>
    <row r="31" spans="1:28" ht="19.5" customHeight="1" x14ac:dyDescent="0.15">
      <c r="A31" s="134"/>
      <c r="B31" s="132"/>
      <c r="C31" s="140"/>
      <c r="D31" s="140"/>
      <c r="E31" s="140"/>
      <c r="F31" s="140"/>
      <c r="G31" s="140"/>
      <c r="H31" s="140"/>
      <c r="I31" s="140"/>
      <c r="J31" s="140"/>
      <c r="K31" s="140"/>
      <c r="L31" s="142"/>
      <c r="M31" s="142"/>
      <c r="N31" s="142"/>
      <c r="O31" s="140"/>
      <c r="P31" s="140"/>
      <c r="Q31" s="141"/>
      <c r="R31" s="134"/>
      <c r="S31" s="134"/>
      <c r="T31" s="134"/>
      <c r="U31" s="134"/>
      <c r="V31" s="134"/>
      <c r="W31" s="134"/>
      <c r="X31" s="134"/>
      <c r="Y31" s="134"/>
      <c r="Z31" s="134"/>
      <c r="AA31" s="135"/>
      <c r="AB31" s="2"/>
    </row>
    <row r="32" spans="1:28" ht="19.5" customHeight="1" x14ac:dyDescent="0.15">
      <c r="A32" s="134"/>
      <c r="B32" s="132"/>
      <c r="C32" s="140" t="s">
        <v>218</v>
      </c>
      <c r="D32" s="140"/>
      <c r="E32" s="140"/>
      <c r="F32" s="140"/>
      <c r="G32" s="140"/>
      <c r="H32" s="140"/>
      <c r="I32" s="140"/>
      <c r="J32" s="140"/>
      <c r="K32" s="140"/>
      <c r="L32" s="140"/>
      <c r="M32" s="134"/>
      <c r="N32" s="140"/>
      <c r="O32" s="140"/>
      <c r="P32" s="140"/>
      <c r="Q32" s="140"/>
      <c r="R32" s="134"/>
      <c r="S32" s="134"/>
      <c r="T32" s="134"/>
      <c r="U32" s="134"/>
      <c r="V32" s="134"/>
      <c r="W32" s="134"/>
      <c r="X32" s="134"/>
      <c r="Y32" s="134"/>
      <c r="Z32" s="134"/>
      <c r="AA32" s="135"/>
      <c r="AB32" s="2"/>
    </row>
    <row r="33" spans="1:28" ht="19.5" customHeight="1" x14ac:dyDescent="0.15">
      <c r="A33" s="134"/>
      <c r="B33" s="132"/>
      <c r="C33" s="136"/>
      <c r="D33" s="137"/>
      <c r="E33" s="138"/>
      <c r="F33" s="748" t="s">
        <v>219</v>
      </c>
      <c r="G33" s="748"/>
      <c r="H33" s="748"/>
      <c r="I33" s="748"/>
      <c r="J33" s="748"/>
      <c r="K33" s="758" t="s">
        <v>171</v>
      </c>
      <c r="L33" s="747"/>
      <c r="M33" s="765"/>
      <c r="N33" s="134"/>
      <c r="O33" s="134"/>
      <c r="P33" s="134"/>
      <c r="Q33" s="140"/>
      <c r="R33" s="134"/>
      <c r="S33" s="134"/>
      <c r="T33" s="134"/>
      <c r="U33" s="134"/>
      <c r="V33" s="134"/>
      <c r="W33" s="134"/>
      <c r="X33" s="134"/>
      <c r="Y33" s="134"/>
      <c r="Z33" s="134"/>
      <c r="AA33" s="135"/>
      <c r="AB33" s="2"/>
    </row>
    <row r="34" spans="1:28" ht="19.5" customHeight="1" x14ac:dyDescent="0.15">
      <c r="A34" s="134"/>
      <c r="B34" s="132"/>
      <c r="C34" s="158" t="s">
        <v>178</v>
      </c>
      <c r="D34" s="159"/>
      <c r="E34" s="160"/>
      <c r="F34" s="766">
        <v>416.93220000000002</v>
      </c>
      <c r="G34" s="766"/>
      <c r="H34" s="766"/>
      <c r="I34" s="766"/>
      <c r="J34" s="766"/>
      <c r="K34" s="767">
        <v>1.0212728745986503</v>
      </c>
      <c r="L34" s="768"/>
      <c r="M34" s="769"/>
      <c r="N34" s="134"/>
      <c r="O34" s="134"/>
      <c r="P34" s="134"/>
      <c r="Q34" s="134"/>
      <c r="R34" s="134"/>
      <c r="S34" s="134"/>
      <c r="T34" s="134"/>
      <c r="U34" s="134"/>
      <c r="V34" s="134"/>
      <c r="W34" s="134"/>
      <c r="X34" s="134"/>
      <c r="Y34" s="134"/>
      <c r="Z34" s="134"/>
      <c r="AA34" s="135"/>
      <c r="AB34" s="2"/>
    </row>
    <row r="35" spans="1:28" ht="19.5" customHeight="1" x14ac:dyDescent="0.15">
      <c r="A35" s="134"/>
      <c r="B35" s="132"/>
      <c r="C35" s="158" t="s">
        <v>179</v>
      </c>
      <c r="D35" s="159"/>
      <c r="E35" s="160"/>
      <c r="F35" s="766">
        <v>188.88079999999999</v>
      </c>
      <c r="G35" s="766"/>
      <c r="H35" s="766"/>
      <c r="I35" s="766"/>
      <c r="J35" s="766"/>
      <c r="K35" s="767">
        <v>0.99480007436741613</v>
      </c>
      <c r="L35" s="768"/>
      <c r="M35" s="769"/>
      <c r="N35" s="134"/>
      <c r="O35" s="134"/>
      <c r="P35" s="134"/>
      <c r="Q35" s="134"/>
      <c r="R35" s="134"/>
      <c r="S35" s="134"/>
      <c r="T35" s="134"/>
      <c r="U35" s="134"/>
      <c r="V35" s="134"/>
      <c r="W35" s="134"/>
      <c r="X35" s="134"/>
      <c r="Y35" s="134"/>
      <c r="Z35" s="134"/>
      <c r="AA35" s="135"/>
      <c r="AB35" s="2"/>
    </row>
    <row r="36" spans="1:28" ht="19.5" customHeight="1" x14ac:dyDescent="0.15">
      <c r="A36" s="134"/>
      <c r="B36" s="132"/>
      <c r="C36" s="174" t="s">
        <v>180</v>
      </c>
      <c r="D36" s="175"/>
      <c r="E36" s="176"/>
      <c r="F36" s="766">
        <v>228.0514</v>
      </c>
      <c r="G36" s="766"/>
      <c r="H36" s="766"/>
      <c r="I36" s="766"/>
      <c r="J36" s="766"/>
      <c r="K36" s="767">
        <v>1.0442894136125416</v>
      </c>
      <c r="L36" s="768"/>
      <c r="M36" s="769"/>
      <c r="N36" s="134"/>
      <c r="O36" s="134"/>
      <c r="P36" s="134"/>
      <c r="Q36" s="134"/>
      <c r="R36" s="134"/>
      <c r="S36" s="134"/>
      <c r="T36" s="134"/>
      <c r="U36" s="134"/>
      <c r="V36" s="134"/>
      <c r="W36" s="134"/>
      <c r="X36" s="134"/>
      <c r="Y36" s="134"/>
      <c r="Z36" s="134"/>
      <c r="AA36" s="135"/>
      <c r="AB36" s="2"/>
    </row>
    <row r="37" spans="1:28" ht="19.5" customHeight="1" x14ac:dyDescent="0.15">
      <c r="A37" s="134"/>
      <c r="B37" s="132"/>
      <c r="C37" s="140"/>
      <c r="D37" s="140"/>
      <c r="E37" s="140"/>
      <c r="F37" s="140"/>
      <c r="G37" s="140"/>
      <c r="H37" s="140"/>
      <c r="I37" s="140"/>
      <c r="J37" s="140"/>
      <c r="K37" s="140"/>
      <c r="L37" s="140"/>
      <c r="M37" s="140"/>
      <c r="N37" s="140"/>
      <c r="O37" s="134"/>
      <c r="P37" s="134"/>
      <c r="Q37" s="134"/>
      <c r="R37" s="134"/>
      <c r="S37" s="134"/>
      <c r="T37" s="134"/>
      <c r="U37" s="134"/>
      <c r="V37" s="134"/>
      <c r="W37" s="134"/>
      <c r="X37" s="134"/>
      <c r="Y37" s="134"/>
      <c r="Z37" s="134"/>
      <c r="AA37" s="135"/>
      <c r="AB37" s="2"/>
    </row>
    <row r="38" spans="1:28" ht="19.5" customHeight="1" x14ac:dyDescent="0.15">
      <c r="A38" s="134"/>
      <c r="B38" s="132"/>
      <c r="C38" s="139" t="s">
        <v>444</v>
      </c>
      <c r="D38" s="140" t="s">
        <v>803</v>
      </c>
      <c r="E38" s="168"/>
      <c r="F38" s="140"/>
      <c r="G38" s="140"/>
      <c r="H38" s="140"/>
      <c r="I38" s="140"/>
      <c r="J38" s="140"/>
      <c r="K38" s="140"/>
      <c r="L38" s="140"/>
      <c r="M38" s="140"/>
      <c r="N38" s="140"/>
      <c r="O38" s="134"/>
      <c r="P38" s="134"/>
      <c r="Q38" s="134"/>
      <c r="R38" s="134"/>
      <c r="S38" s="134"/>
      <c r="T38" s="134"/>
      <c r="U38" s="134"/>
      <c r="V38" s="134"/>
      <c r="W38" s="134"/>
      <c r="X38" s="134"/>
      <c r="Y38" s="134"/>
      <c r="Z38" s="134"/>
      <c r="AA38" s="135"/>
      <c r="AB38" s="2"/>
    </row>
    <row r="39" spans="1:28" ht="19.5" customHeight="1" x14ac:dyDescent="0.15">
      <c r="A39" s="134"/>
      <c r="B39" s="132"/>
      <c r="C39" s="139" t="s">
        <v>444</v>
      </c>
      <c r="D39" s="140" t="s">
        <v>805</v>
      </c>
      <c r="E39" s="167"/>
      <c r="F39" s="134"/>
      <c r="G39" s="134"/>
      <c r="H39" s="134"/>
      <c r="I39" s="134"/>
      <c r="J39" s="134"/>
      <c r="K39" s="134"/>
      <c r="L39" s="134"/>
      <c r="M39" s="134"/>
      <c r="N39" s="134"/>
      <c r="O39" s="134"/>
      <c r="P39" s="134"/>
      <c r="Q39" s="134"/>
      <c r="R39" s="134"/>
      <c r="S39" s="134"/>
      <c r="T39" s="134"/>
      <c r="U39" s="134"/>
      <c r="V39" s="134"/>
      <c r="W39" s="134"/>
      <c r="X39" s="134"/>
      <c r="Y39" s="134"/>
      <c r="Z39" s="134"/>
      <c r="AA39" s="135"/>
      <c r="AB39" s="2"/>
    </row>
    <row r="40" spans="1:28" ht="19.5" customHeight="1" x14ac:dyDescent="0.15">
      <c r="A40" s="134"/>
      <c r="B40" s="149"/>
      <c r="C40" s="156" t="s">
        <v>444</v>
      </c>
      <c r="D40" s="151" t="s">
        <v>804</v>
      </c>
      <c r="E40" s="177"/>
      <c r="F40" s="150"/>
      <c r="G40" s="150"/>
      <c r="H40" s="150"/>
      <c r="I40" s="150"/>
      <c r="J40" s="150"/>
      <c r="K40" s="150"/>
      <c r="L40" s="150"/>
      <c r="M40" s="150"/>
      <c r="N40" s="150"/>
      <c r="O40" s="150"/>
      <c r="P40" s="150"/>
      <c r="Q40" s="150"/>
      <c r="R40" s="150"/>
      <c r="S40" s="150"/>
      <c r="T40" s="150"/>
      <c r="U40" s="150"/>
      <c r="V40" s="150"/>
      <c r="W40" s="150"/>
      <c r="X40" s="150"/>
      <c r="Y40" s="150"/>
      <c r="Z40" s="150"/>
      <c r="AA40" s="152"/>
      <c r="AB40" s="2"/>
    </row>
    <row r="41" spans="1:28" ht="19.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1:28" ht="19.5" customHeight="1" x14ac:dyDescent="0.15"/>
    <row r="43" spans="1:28" ht="19.5" customHeight="1" x14ac:dyDescent="0.15"/>
    <row r="44" spans="1:28" ht="19.5" customHeight="1" x14ac:dyDescent="0.15"/>
    <row r="45" spans="1:28" ht="19.5" customHeight="1" x14ac:dyDescent="0.15"/>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6"/>
    </row>
  </sheetData>
  <mergeCells count="24">
    <mergeCell ref="S30:U30"/>
    <mergeCell ref="F30:J30"/>
    <mergeCell ref="K30:M30"/>
    <mergeCell ref="F33:J33"/>
    <mergeCell ref="K33:M33"/>
    <mergeCell ref="S27:U27"/>
    <mergeCell ref="N28:R28"/>
    <mergeCell ref="S28:U28"/>
    <mergeCell ref="N29:R29"/>
    <mergeCell ref="S29:U29"/>
    <mergeCell ref="F35:J35"/>
    <mergeCell ref="K35:M35"/>
    <mergeCell ref="F36:J36"/>
    <mergeCell ref="K36:M36"/>
    <mergeCell ref="N27:R27"/>
    <mergeCell ref="N30:R30"/>
    <mergeCell ref="F34:J34"/>
    <mergeCell ref="K34:M34"/>
    <mergeCell ref="F27:J27"/>
    <mergeCell ref="K27:M27"/>
    <mergeCell ref="F28:J28"/>
    <mergeCell ref="K28:M28"/>
    <mergeCell ref="F29:J29"/>
    <mergeCell ref="K29:M29"/>
  </mergeCells>
  <phoneticPr fontId="11"/>
  <printOptions horizontalCentered="1"/>
  <pageMargins left="0.78740157480314965" right="0.78740157480314965" top="0.59055118110236227" bottom="0.39370078740157483" header="0.39370078740157483" footer="0.19685039370078741"/>
  <pageSetup paperSize="9" firstPageNumber="4" orientation="portrait" useFirstPageNumber="1"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A1:AC70"/>
  <sheetViews>
    <sheetView zoomScaleNormal="100" zoomScaleSheetLayoutView="100" workbookViewId="0"/>
  </sheetViews>
  <sheetFormatPr defaultColWidth="9" defaultRowHeight="13.5" x14ac:dyDescent="0.15"/>
  <cols>
    <col min="1" max="27" width="3.125" customWidth="1"/>
  </cols>
  <sheetData>
    <row r="1" spans="1:27" ht="19.5" customHeight="1" x14ac:dyDescent="0.15">
      <c r="A1" s="145"/>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row>
    <row r="2" spans="1:27" ht="19.5"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row>
    <row r="3" spans="1:27" ht="19.5" customHeight="1" x14ac:dyDescent="0.15">
      <c r="A3" s="134"/>
      <c r="B3" s="128"/>
      <c r="C3" s="129"/>
      <c r="D3" s="129"/>
      <c r="E3" s="130"/>
      <c r="F3" s="130"/>
      <c r="G3" s="130"/>
      <c r="H3" s="130"/>
      <c r="I3" s="130"/>
      <c r="J3" s="130"/>
      <c r="K3" s="130"/>
      <c r="L3" s="130"/>
      <c r="M3" s="130"/>
      <c r="N3" s="130"/>
      <c r="O3" s="130"/>
      <c r="P3" s="130"/>
      <c r="Q3" s="130"/>
      <c r="R3" s="130"/>
      <c r="S3" s="130"/>
      <c r="T3" s="130"/>
      <c r="U3" s="130"/>
      <c r="V3" s="130"/>
      <c r="W3" s="130"/>
      <c r="X3" s="130"/>
      <c r="Y3" s="130"/>
      <c r="Z3" s="130"/>
      <c r="AA3" s="131"/>
    </row>
    <row r="4" spans="1:27" ht="19.5" customHeight="1" x14ac:dyDescent="0.15">
      <c r="A4" s="134"/>
      <c r="B4" s="132"/>
      <c r="C4" s="133" t="s">
        <v>585</v>
      </c>
      <c r="D4" s="133"/>
      <c r="E4" s="134"/>
      <c r="F4" s="134"/>
      <c r="G4" s="134"/>
      <c r="H4" s="134"/>
      <c r="I4" s="134"/>
      <c r="J4" s="134"/>
      <c r="K4" s="134"/>
      <c r="L4" s="134"/>
      <c r="M4" s="134"/>
      <c r="N4" s="134"/>
      <c r="O4" s="134"/>
      <c r="P4" s="134"/>
      <c r="Q4" s="134"/>
      <c r="R4" s="134"/>
      <c r="S4" s="134"/>
      <c r="T4" s="134"/>
      <c r="U4" s="134"/>
      <c r="V4" s="134"/>
      <c r="W4" s="134"/>
      <c r="X4" s="134"/>
      <c r="Y4" s="134"/>
      <c r="Z4" s="134"/>
      <c r="AA4" s="135"/>
    </row>
    <row r="5" spans="1:27" ht="19.5" customHeight="1" x14ac:dyDescent="0.15">
      <c r="A5" s="134"/>
      <c r="B5" s="132"/>
      <c r="C5" s="134"/>
      <c r="D5" s="134"/>
      <c r="E5" s="134"/>
      <c r="F5" s="134"/>
      <c r="G5" s="134"/>
      <c r="H5" s="134"/>
      <c r="I5" s="134"/>
      <c r="J5" s="134"/>
      <c r="K5" s="134"/>
      <c r="L5" s="134"/>
      <c r="M5" s="134"/>
      <c r="N5" s="134"/>
      <c r="O5" s="134"/>
      <c r="P5" s="134"/>
      <c r="Q5" s="134"/>
      <c r="R5" s="134"/>
      <c r="S5" s="134"/>
      <c r="T5" s="134"/>
      <c r="U5" s="134"/>
      <c r="V5" s="134"/>
      <c r="W5" s="134"/>
      <c r="X5" s="134"/>
      <c r="Y5" s="134"/>
      <c r="Z5" s="134"/>
      <c r="AA5" s="135"/>
    </row>
    <row r="6" spans="1:27" ht="19.5" customHeight="1" x14ac:dyDescent="0.15">
      <c r="A6" s="134"/>
      <c r="B6" s="132"/>
      <c r="C6" s="134"/>
      <c r="D6" s="134"/>
      <c r="E6" s="134"/>
      <c r="F6" s="134"/>
      <c r="G6" s="134"/>
      <c r="H6" s="134"/>
      <c r="I6" s="134"/>
      <c r="J6" s="134"/>
      <c r="K6" s="134"/>
      <c r="L6" s="134"/>
      <c r="M6" s="134"/>
      <c r="N6" s="134"/>
      <c r="O6" s="134"/>
      <c r="P6" s="134"/>
      <c r="Q6" s="134"/>
      <c r="R6" s="134"/>
      <c r="S6" s="134"/>
      <c r="T6" s="134"/>
      <c r="U6" s="134"/>
      <c r="V6" s="134"/>
      <c r="W6" s="134"/>
      <c r="X6" s="134"/>
      <c r="Y6" s="134"/>
      <c r="Z6" s="134"/>
      <c r="AA6" s="135"/>
    </row>
    <row r="7" spans="1:27" ht="19.5" customHeight="1" x14ac:dyDescent="0.15">
      <c r="A7" s="134"/>
      <c r="B7" s="132"/>
      <c r="C7" s="134"/>
      <c r="D7" s="134"/>
      <c r="E7" s="134"/>
      <c r="F7" s="134"/>
      <c r="G7" s="134"/>
      <c r="H7" s="134"/>
      <c r="I7" s="134"/>
      <c r="J7" s="134"/>
      <c r="K7" s="134"/>
      <c r="L7" s="134"/>
      <c r="M7" s="134"/>
      <c r="N7" s="134"/>
      <c r="O7" s="134"/>
      <c r="P7" s="134"/>
      <c r="Q7" s="134"/>
      <c r="R7" s="134"/>
      <c r="S7" s="134"/>
      <c r="T7" s="134"/>
      <c r="U7" s="134"/>
      <c r="V7" s="134"/>
      <c r="W7" s="134"/>
      <c r="X7" s="134"/>
      <c r="Y7" s="134"/>
      <c r="Z7" s="134"/>
      <c r="AA7" s="135"/>
    </row>
    <row r="8" spans="1:27" ht="19.5" customHeight="1" x14ac:dyDescent="0.15">
      <c r="A8" s="134"/>
      <c r="B8" s="132"/>
      <c r="C8" s="134"/>
      <c r="D8" s="134"/>
      <c r="E8" s="134"/>
      <c r="F8" s="134"/>
      <c r="G8" s="134"/>
      <c r="H8" s="134"/>
      <c r="I8" s="134"/>
      <c r="J8" s="134"/>
      <c r="K8" s="134"/>
      <c r="L8" s="134"/>
      <c r="M8" s="134"/>
      <c r="N8" s="134"/>
      <c r="O8" s="134"/>
      <c r="P8" s="134"/>
      <c r="Q8" s="134"/>
      <c r="R8" s="134"/>
      <c r="S8" s="134"/>
      <c r="T8" s="134"/>
      <c r="U8" s="134"/>
      <c r="V8" s="134"/>
      <c r="W8" s="134"/>
      <c r="X8" s="134"/>
      <c r="Y8" s="134"/>
      <c r="Z8" s="134"/>
      <c r="AA8" s="135"/>
    </row>
    <row r="9" spans="1:27" ht="19.5" customHeight="1" x14ac:dyDescent="0.15">
      <c r="A9" s="134"/>
      <c r="B9" s="132"/>
      <c r="C9" s="134"/>
      <c r="D9" s="134"/>
      <c r="E9" s="134"/>
      <c r="F9" s="134"/>
      <c r="G9" s="134"/>
      <c r="H9" s="134"/>
      <c r="I9" s="134"/>
      <c r="J9" s="134"/>
      <c r="K9" s="134"/>
      <c r="L9" s="134"/>
      <c r="M9" s="134"/>
      <c r="N9" s="134"/>
      <c r="O9" s="134"/>
      <c r="P9" s="134"/>
      <c r="Q9" s="134"/>
      <c r="R9" s="134"/>
      <c r="S9" s="134"/>
      <c r="T9" s="134"/>
      <c r="U9" s="134"/>
      <c r="V9" s="134"/>
      <c r="W9" s="134"/>
      <c r="X9" s="134"/>
      <c r="Y9" s="134"/>
      <c r="Z9" s="134"/>
      <c r="AA9" s="135"/>
    </row>
    <row r="10" spans="1:27" ht="19.5" customHeight="1" x14ac:dyDescent="0.15">
      <c r="A10" s="134"/>
      <c r="B10" s="132"/>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5"/>
    </row>
    <row r="11" spans="1:27" ht="19.5" customHeight="1" x14ac:dyDescent="0.15">
      <c r="A11" s="134"/>
      <c r="B11" s="132"/>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5"/>
    </row>
    <row r="12" spans="1:27" ht="19.5" customHeight="1" x14ac:dyDescent="0.15">
      <c r="A12" s="134"/>
      <c r="B12" s="132"/>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5"/>
    </row>
    <row r="13" spans="1:27" ht="19.5" customHeight="1" x14ac:dyDescent="0.15">
      <c r="A13" s="134"/>
      <c r="B13" s="132"/>
      <c r="C13" s="133" t="s">
        <v>493</v>
      </c>
      <c r="D13" s="133"/>
      <c r="E13" s="134"/>
      <c r="F13" s="134"/>
      <c r="G13" s="134"/>
      <c r="H13" s="134"/>
      <c r="I13" s="134"/>
      <c r="J13" s="134"/>
      <c r="K13" s="134"/>
      <c r="L13" s="134"/>
      <c r="M13" s="134"/>
      <c r="N13" s="134"/>
      <c r="O13" s="134"/>
      <c r="P13" s="134"/>
      <c r="Q13" s="134"/>
      <c r="R13" s="134"/>
      <c r="S13" s="134"/>
      <c r="T13" s="134"/>
      <c r="U13" s="134"/>
      <c r="V13" s="134"/>
      <c r="W13" s="134"/>
      <c r="X13" s="134"/>
      <c r="Y13" s="134"/>
      <c r="Z13" s="134"/>
      <c r="AA13" s="135"/>
    </row>
    <row r="14" spans="1:27" ht="19.5" customHeight="1" x14ac:dyDescent="0.15">
      <c r="A14" s="134"/>
      <c r="B14" s="132"/>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5"/>
    </row>
    <row r="15" spans="1:27" ht="19.5" customHeight="1" x14ac:dyDescent="0.15">
      <c r="A15" s="134"/>
      <c r="B15" s="132"/>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5"/>
    </row>
    <row r="16" spans="1:27" ht="19.5" customHeight="1" x14ac:dyDescent="0.15">
      <c r="A16" s="134"/>
      <c r="B16" s="132"/>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5"/>
    </row>
    <row r="17" spans="1:27" ht="19.5" customHeight="1" x14ac:dyDescent="0.15">
      <c r="A17" s="134"/>
      <c r="B17" s="132"/>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5"/>
    </row>
    <row r="18" spans="1:27" ht="19.5" customHeight="1" x14ac:dyDescent="0.15">
      <c r="A18" s="134"/>
      <c r="B18" s="132"/>
      <c r="C18" s="139"/>
      <c r="D18" s="140"/>
      <c r="E18" s="134"/>
      <c r="F18" s="134"/>
      <c r="G18" s="134"/>
      <c r="H18" s="134"/>
      <c r="I18" s="134"/>
      <c r="J18" s="134"/>
      <c r="K18" s="134"/>
      <c r="L18" s="134"/>
      <c r="M18" s="134"/>
      <c r="N18" s="134"/>
      <c r="O18" s="134"/>
      <c r="P18" s="134"/>
      <c r="Q18" s="134"/>
      <c r="R18" s="134"/>
      <c r="S18" s="134"/>
      <c r="T18" s="134"/>
      <c r="U18" s="134"/>
      <c r="V18" s="134"/>
      <c r="W18" s="134"/>
      <c r="X18" s="134"/>
      <c r="Y18" s="134"/>
      <c r="Z18" s="134"/>
      <c r="AA18" s="135"/>
    </row>
    <row r="19" spans="1:27" ht="19.5" customHeight="1" x14ac:dyDescent="0.15">
      <c r="A19" s="134"/>
      <c r="B19" s="132"/>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5"/>
    </row>
    <row r="20" spans="1:27" ht="19.5" customHeight="1" x14ac:dyDescent="0.15">
      <c r="A20" s="134"/>
      <c r="B20" s="149"/>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2"/>
    </row>
    <row r="21" spans="1:27" ht="19.5" customHeight="1" x14ac:dyDescent="0.15">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27" ht="19.5" customHeight="1" x14ac:dyDescent="0.15">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row>
    <row r="23" spans="1:27" ht="19.5" customHeight="1" x14ac:dyDescent="0.15">
      <c r="A23" s="134"/>
      <c r="B23" s="128"/>
      <c r="C23" s="129"/>
      <c r="D23" s="129"/>
      <c r="E23" s="130"/>
      <c r="F23" s="130"/>
      <c r="G23" s="130"/>
      <c r="H23" s="130"/>
      <c r="I23" s="130"/>
      <c r="J23" s="130"/>
      <c r="K23" s="130"/>
      <c r="L23" s="130"/>
      <c r="M23" s="130"/>
      <c r="N23" s="130"/>
      <c r="O23" s="130"/>
      <c r="P23" s="130"/>
      <c r="Q23" s="130"/>
      <c r="R23" s="130"/>
      <c r="S23" s="130"/>
      <c r="T23" s="130"/>
      <c r="U23" s="130"/>
      <c r="V23" s="130"/>
      <c r="W23" s="130"/>
      <c r="X23" s="130"/>
      <c r="Y23" s="130"/>
      <c r="Z23" s="130"/>
      <c r="AA23" s="131"/>
    </row>
    <row r="24" spans="1:27" ht="19.5" customHeight="1" x14ac:dyDescent="0.15">
      <c r="A24" s="134"/>
      <c r="B24" s="132"/>
      <c r="C24" s="133" t="s">
        <v>189</v>
      </c>
      <c r="D24" s="133"/>
      <c r="E24" s="134"/>
      <c r="F24" s="134"/>
      <c r="G24" s="134"/>
      <c r="H24" s="134"/>
      <c r="I24" s="134"/>
      <c r="J24" s="134"/>
      <c r="K24" s="134"/>
      <c r="L24" s="134"/>
      <c r="M24" s="134"/>
      <c r="N24" s="134"/>
      <c r="O24" s="134"/>
      <c r="P24" s="134"/>
      <c r="Q24" s="134"/>
      <c r="R24" s="134"/>
      <c r="S24" s="134"/>
      <c r="T24" s="134"/>
      <c r="U24" s="134"/>
      <c r="V24" s="134"/>
      <c r="W24" s="134"/>
      <c r="X24" s="134"/>
      <c r="Y24" s="134"/>
      <c r="Z24" s="134"/>
      <c r="AA24" s="135"/>
    </row>
    <row r="25" spans="1:27" ht="19.5" customHeight="1" x14ac:dyDescent="0.15">
      <c r="A25" s="134"/>
      <c r="B25" s="132"/>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5"/>
    </row>
    <row r="26" spans="1:27" ht="19.5" customHeight="1" x14ac:dyDescent="0.15">
      <c r="A26" s="134"/>
      <c r="B26" s="132"/>
      <c r="C26" s="136"/>
      <c r="D26" s="137"/>
      <c r="E26" s="137"/>
      <c r="F26" s="758" t="s">
        <v>217</v>
      </c>
      <c r="G26" s="747"/>
      <c r="H26" s="747"/>
      <c r="I26" s="765"/>
      <c r="J26" s="758" t="s">
        <v>171</v>
      </c>
      <c r="K26" s="747"/>
      <c r="L26" s="765"/>
      <c r="M26" s="140" t="s">
        <v>810</v>
      </c>
      <c r="N26" s="140" t="s">
        <v>814</v>
      </c>
      <c r="O26" s="134"/>
      <c r="P26" s="134"/>
      <c r="Q26" s="134"/>
      <c r="R26" s="134"/>
      <c r="S26" s="134"/>
      <c r="T26" s="134"/>
      <c r="U26" s="134"/>
      <c r="V26" s="134"/>
      <c r="W26" s="134"/>
      <c r="X26" s="140"/>
      <c r="Y26" s="140"/>
      <c r="Z26" s="134"/>
      <c r="AA26" s="135"/>
    </row>
    <row r="27" spans="1:27" ht="19.5" customHeight="1" x14ac:dyDescent="0.15">
      <c r="A27" s="134"/>
      <c r="B27" s="132"/>
      <c r="C27" s="758" t="s">
        <v>178</v>
      </c>
      <c r="D27" s="747"/>
      <c r="E27" s="747"/>
      <c r="F27" s="759">
        <v>37812.247000000003</v>
      </c>
      <c r="G27" s="760"/>
      <c r="H27" s="760"/>
      <c r="I27" s="761"/>
      <c r="J27" s="780">
        <v>1.0068083197205282</v>
      </c>
      <c r="K27" s="781"/>
      <c r="L27" s="782"/>
      <c r="M27" s="140"/>
      <c r="N27" s="140" t="s">
        <v>815</v>
      </c>
      <c r="O27" s="134"/>
      <c r="P27" s="134"/>
      <c r="Q27" s="134"/>
      <c r="R27" s="134"/>
      <c r="S27" s="134"/>
      <c r="T27" s="134"/>
      <c r="U27" s="134"/>
      <c r="V27" s="134"/>
      <c r="W27" s="134"/>
      <c r="X27" s="140"/>
      <c r="Y27" s="140"/>
      <c r="Z27" s="134"/>
      <c r="AA27" s="135"/>
    </row>
    <row r="28" spans="1:27" ht="19.5" customHeight="1" x14ac:dyDescent="0.15">
      <c r="A28" s="134"/>
      <c r="B28" s="132"/>
      <c r="C28" s="758" t="s">
        <v>190</v>
      </c>
      <c r="D28" s="747"/>
      <c r="E28" s="747"/>
      <c r="F28" s="759">
        <v>13989.257</v>
      </c>
      <c r="G28" s="760"/>
      <c r="H28" s="760"/>
      <c r="I28" s="761"/>
      <c r="J28" s="780">
        <v>1.0024255831449416</v>
      </c>
      <c r="K28" s="781"/>
      <c r="L28" s="782"/>
      <c r="M28" s="134"/>
      <c r="N28" s="134"/>
      <c r="O28" s="134"/>
      <c r="P28" s="134"/>
      <c r="Q28" s="134"/>
      <c r="R28" s="134"/>
      <c r="S28" s="134"/>
      <c r="T28" s="134"/>
      <c r="U28" s="134"/>
      <c r="V28" s="134"/>
      <c r="W28" s="134"/>
      <c r="X28" s="140"/>
      <c r="Y28" s="140"/>
      <c r="Z28" s="134"/>
      <c r="AA28" s="135"/>
    </row>
    <row r="29" spans="1:27" ht="19.5" customHeight="1" x14ac:dyDescent="0.15">
      <c r="A29" s="134"/>
      <c r="B29" s="132"/>
      <c r="C29" s="758" t="s">
        <v>191</v>
      </c>
      <c r="D29" s="747"/>
      <c r="E29" s="747"/>
      <c r="F29" s="759">
        <v>23822.99</v>
      </c>
      <c r="G29" s="760"/>
      <c r="H29" s="760"/>
      <c r="I29" s="761"/>
      <c r="J29" s="780">
        <v>1.009399841355141</v>
      </c>
      <c r="K29" s="781"/>
      <c r="L29" s="782"/>
      <c r="M29" s="134"/>
      <c r="N29" s="134"/>
      <c r="O29" s="134"/>
      <c r="P29" s="134"/>
      <c r="Q29" s="134"/>
      <c r="R29" s="134"/>
      <c r="S29" s="134"/>
      <c r="T29" s="134"/>
      <c r="U29" s="134"/>
      <c r="V29" s="134"/>
      <c r="W29" s="134"/>
      <c r="X29" s="140"/>
      <c r="Y29" s="140"/>
      <c r="Z29" s="134"/>
      <c r="AA29" s="135"/>
    </row>
    <row r="30" spans="1:27" ht="19.5" customHeight="1" x14ac:dyDescent="0.15">
      <c r="A30" s="134"/>
      <c r="B30" s="132"/>
      <c r="C30" s="140"/>
      <c r="D30" s="140"/>
      <c r="E30" s="140"/>
      <c r="F30" s="140"/>
      <c r="G30" s="140"/>
      <c r="H30" s="140"/>
      <c r="I30" s="140"/>
      <c r="J30" s="140"/>
      <c r="K30" s="155"/>
      <c r="L30" s="155"/>
      <c r="M30" s="142"/>
      <c r="N30" s="140"/>
      <c r="O30" s="140"/>
      <c r="P30" s="140"/>
      <c r="Q30" s="140"/>
      <c r="R30" s="141"/>
      <c r="S30" s="141"/>
      <c r="T30" s="141"/>
      <c r="U30" s="140"/>
      <c r="V30" s="140"/>
      <c r="W30" s="140"/>
      <c r="X30" s="140"/>
      <c r="Y30" s="140"/>
      <c r="Z30" s="134"/>
      <c r="AA30" s="135"/>
    </row>
    <row r="31" spans="1:27" ht="19.5" customHeight="1" x14ac:dyDescent="0.15">
      <c r="A31" s="134"/>
      <c r="B31" s="132"/>
      <c r="C31" s="133" t="s">
        <v>590</v>
      </c>
      <c r="D31" s="133"/>
      <c r="E31" s="140"/>
      <c r="F31" s="140"/>
      <c r="G31" s="140"/>
      <c r="H31" s="140"/>
      <c r="I31" s="140"/>
      <c r="J31" s="140"/>
      <c r="K31" s="142"/>
      <c r="L31" s="142"/>
      <c r="M31" s="142"/>
      <c r="N31" s="140"/>
      <c r="O31" s="140"/>
      <c r="P31" s="140"/>
      <c r="Q31" s="140"/>
      <c r="R31" s="141"/>
      <c r="S31" s="141"/>
      <c r="T31" s="141"/>
      <c r="U31" s="140"/>
      <c r="V31" s="140"/>
      <c r="W31" s="140"/>
      <c r="X31" s="140"/>
      <c r="Y31" s="140"/>
      <c r="Z31" s="134"/>
      <c r="AA31" s="135"/>
    </row>
    <row r="32" spans="1:27" ht="19.5" customHeight="1" x14ac:dyDescent="0.15">
      <c r="A32" s="134"/>
      <c r="B32" s="132"/>
      <c r="C32" s="134"/>
      <c r="D32" s="140"/>
      <c r="E32" s="140"/>
      <c r="F32" s="140"/>
      <c r="G32" s="140"/>
      <c r="H32" s="140"/>
      <c r="I32" s="140"/>
      <c r="J32" s="140"/>
      <c r="K32" s="140"/>
      <c r="L32" s="140"/>
      <c r="M32" s="140"/>
      <c r="N32" s="140"/>
      <c r="O32" s="140"/>
      <c r="P32" s="140"/>
      <c r="Q32" s="140"/>
      <c r="R32" s="140"/>
      <c r="S32" s="140"/>
      <c r="T32" s="140"/>
      <c r="U32" s="140"/>
      <c r="V32" s="140"/>
      <c r="W32" s="140"/>
      <c r="X32" s="140"/>
      <c r="Y32" s="140"/>
      <c r="Z32" s="134"/>
      <c r="AA32" s="135"/>
    </row>
    <row r="33" spans="1:27" ht="19.5" customHeight="1" x14ac:dyDescent="0.15">
      <c r="A33" s="134"/>
      <c r="B33" s="132"/>
      <c r="C33" s="134"/>
      <c r="D33" s="140"/>
      <c r="E33" s="134"/>
      <c r="F33" s="134"/>
      <c r="G33" s="134"/>
      <c r="H33" s="134"/>
      <c r="I33" s="134"/>
      <c r="J33" s="134"/>
      <c r="K33" s="134"/>
      <c r="L33" s="134"/>
      <c r="M33" s="134"/>
      <c r="N33" s="134"/>
      <c r="O33" s="134"/>
      <c r="P33" s="134"/>
      <c r="Q33" s="134"/>
      <c r="R33" s="134"/>
      <c r="S33" s="134"/>
      <c r="T33" s="134"/>
      <c r="U33" s="134"/>
      <c r="V33" s="134"/>
      <c r="W33" s="134"/>
      <c r="X33" s="134"/>
      <c r="Y33" s="134"/>
      <c r="Z33" s="134"/>
      <c r="AA33" s="135"/>
    </row>
    <row r="34" spans="1:27" ht="19.5" customHeight="1" x14ac:dyDescent="0.15">
      <c r="A34" s="134"/>
      <c r="B34" s="132"/>
      <c r="C34" s="134"/>
      <c r="D34" s="140"/>
      <c r="E34" s="134"/>
      <c r="F34" s="134"/>
      <c r="G34" s="134"/>
      <c r="H34" s="134"/>
      <c r="I34" s="134"/>
      <c r="J34" s="134"/>
      <c r="K34" s="134"/>
      <c r="L34" s="134"/>
      <c r="M34" s="134"/>
      <c r="N34" s="134"/>
      <c r="O34" s="134"/>
      <c r="P34" s="134"/>
      <c r="Q34" s="134"/>
      <c r="R34" s="134"/>
      <c r="S34" s="134"/>
      <c r="T34" s="134"/>
      <c r="U34" s="134"/>
      <c r="V34" s="134"/>
      <c r="W34" s="134"/>
      <c r="X34" s="134"/>
      <c r="Y34" s="134"/>
      <c r="Z34" s="134"/>
      <c r="AA34" s="135"/>
    </row>
    <row r="35" spans="1:27" ht="19.5" customHeight="1" x14ac:dyDescent="0.15">
      <c r="A35" s="134"/>
      <c r="B35" s="132"/>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5"/>
    </row>
    <row r="36" spans="1:27" ht="19.5" customHeight="1" x14ac:dyDescent="0.15">
      <c r="A36" s="134"/>
      <c r="B36" s="132"/>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5"/>
    </row>
    <row r="37" spans="1:27" ht="19.5" customHeight="1" x14ac:dyDescent="0.15">
      <c r="A37" s="134"/>
      <c r="B37" s="132"/>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5"/>
    </row>
    <row r="38" spans="1:27" ht="19.5" customHeight="1" x14ac:dyDescent="0.15">
      <c r="A38" s="134"/>
      <c r="B38" s="132"/>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5"/>
    </row>
    <row r="39" spans="1:27" ht="19.5" customHeight="1" x14ac:dyDescent="0.15">
      <c r="A39" s="134"/>
      <c r="B39" s="132"/>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5"/>
    </row>
    <row r="40" spans="1:27" ht="19.5" customHeight="1" x14ac:dyDescent="0.15">
      <c r="A40" s="134"/>
      <c r="B40" s="149"/>
      <c r="C40" s="156" t="s">
        <v>444</v>
      </c>
      <c r="D40" s="151" t="s">
        <v>811</v>
      </c>
      <c r="E40" s="150"/>
      <c r="F40" s="150"/>
      <c r="G40" s="150"/>
      <c r="H40" s="150"/>
      <c r="I40" s="150"/>
      <c r="J40" s="150"/>
      <c r="K40" s="150"/>
      <c r="L40" s="150"/>
      <c r="M40" s="150"/>
      <c r="N40" s="150"/>
      <c r="O40" s="150"/>
      <c r="P40" s="150"/>
      <c r="Q40" s="150"/>
      <c r="R40" s="150"/>
      <c r="S40" s="150"/>
      <c r="T40" s="150"/>
      <c r="U40" s="150"/>
      <c r="V40" s="150"/>
      <c r="W40" s="150"/>
      <c r="X40" s="150"/>
      <c r="Y40" s="150"/>
      <c r="Z40" s="150"/>
      <c r="AA40" s="152"/>
    </row>
    <row r="41" spans="1:27" ht="19.5" customHeight="1" x14ac:dyDescent="0.15">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6"/>
    </row>
  </sheetData>
  <mergeCells count="11">
    <mergeCell ref="C29:E29"/>
    <mergeCell ref="F29:I29"/>
    <mergeCell ref="J29:L29"/>
    <mergeCell ref="F26:I26"/>
    <mergeCell ref="J26:L26"/>
    <mergeCell ref="C27:E27"/>
    <mergeCell ref="F27:I27"/>
    <mergeCell ref="J27:L27"/>
    <mergeCell ref="C28:E28"/>
    <mergeCell ref="F28:I28"/>
    <mergeCell ref="J28:L28"/>
  </mergeCells>
  <phoneticPr fontId="11"/>
  <printOptions horizontalCentered="1"/>
  <pageMargins left="0.78740157480314965" right="0.78740157480314965" top="0.59055118110236227" bottom="0.39370078740157483" header="0.39370078740157483" footer="0.19685039370078741"/>
  <pageSetup paperSize="9" firstPageNumber="5" orientation="portrait" useFirstPageNumber="1"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FF"/>
  </sheetPr>
  <dimension ref="A1:AA58"/>
  <sheetViews>
    <sheetView zoomScaleNormal="100" zoomScaleSheetLayoutView="100" workbookViewId="0"/>
  </sheetViews>
  <sheetFormatPr defaultColWidth="9" defaultRowHeight="13.5" x14ac:dyDescent="0.15"/>
  <cols>
    <col min="1" max="27" width="3.125" customWidth="1"/>
  </cols>
  <sheetData>
    <row r="1" spans="1:27" ht="19.5" customHeight="1" x14ac:dyDescent="0.15">
      <c r="A1" s="145"/>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row>
    <row r="2" spans="1:27" ht="19.5"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row>
    <row r="3" spans="1:27" ht="19.5" customHeight="1" x14ac:dyDescent="0.15">
      <c r="A3" s="134"/>
      <c r="B3" s="128"/>
      <c r="C3" s="129"/>
      <c r="D3" s="129"/>
      <c r="E3" s="130"/>
      <c r="F3" s="130"/>
      <c r="G3" s="130"/>
      <c r="H3" s="130"/>
      <c r="I3" s="130"/>
      <c r="J3" s="130"/>
      <c r="K3" s="130"/>
      <c r="L3" s="130"/>
      <c r="M3" s="130"/>
      <c r="N3" s="130"/>
      <c r="O3" s="130"/>
      <c r="P3" s="130"/>
      <c r="Q3" s="130"/>
      <c r="R3" s="130"/>
      <c r="S3" s="130"/>
      <c r="T3" s="130"/>
      <c r="U3" s="130"/>
      <c r="V3" s="130"/>
      <c r="W3" s="130"/>
      <c r="X3" s="130"/>
      <c r="Y3" s="130"/>
      <c r="Z3" s="130"/>
      <c r="AA3" s="131"/>
    </row>
    <row r="4" spans="1:27" ht="19.5" customHeight="1" x14ac:dyDescent="0.15">
      <c r="A4" s="134"/>
      <c r="B4" s="132"/>
      <c r="C4" s="133" t="s">
        <v>494</v>
      </c>
      <c r="D4" s="134"/>
      <c r="E4" s="134"/>
      <c r="F4" s="134"/>
      <c r="G4" s="134"/>
      <c r="H4" s="134"/>
      <c r="I4" s="134"/>
      <c r="J4" s="134"/>
      <c r="K4" s="134"/>
      <c r="L4" s="134"/>
      <c r="M4" s="134"/>
      <c r="N4" s="134"/>
      <c r="O4" s="134"/>
      <c r="P4" s="134"/>
      <c r="Q4" s="134"/>
      <c r="R4" s="134"/>
      <c r="S4" s="134"/>
      <c r="T4" s="134"/>
      <c r="U4" s="134"/>
      <c r="V4" s="134"/>
      <c r="W4" s="134"/>
      <c r="X4" s="134"/>
      <c r="Y4" s="134"/>
      <c r="Z4" s="134"/>
      <c r="AA4" s="135"/>
    </row>
    <row r="5" spans="1:27" ht="19.5" customHeight="1" x14ac:dyDescent="0.15">
      <c r="A5" s="134"/>
      <c r="B5" s="132"/>
      <c r="C5" s="134"/>
      <c r="D5" s="134"/>
      <c r="E5" s="134"/>
      <c r="F5" s="134"/>
      <c r="G5" s="134"/>
      <c r="H5" s="134"/>
      <c r="I5" s="134"/>
      <c r="J5" s="134"/>
      <c r="K5" s="134"/>
      <c r="L5" s="134"/>
      <c r="M5" s="134"/>
      <c r="N5" s="134"/>
      <c r="O5" s="134"/>
      <c r="P5" s="134"/>
      <c r="Q5" s="134"/>
      <c r="R5" s="134"/>
      <c r="S5" s="134"/>
      <c r="T5" s="134"/>
      <c r="U5" s="134"/>
      <c r="V5" s="134"/>
      <c r="W5" s="134"/>
      <c r="X5" s="134"/>
      <c r="Y5" s="134"/>
      <c r="Z5" s="134"/>
      <c r="AA5" s="135"/>
    </row>
    <row r="6" spans="1:27" ht="19.5" customHeight="1" x14ac:dyDescent="0.15">
      <c r="A6" s="134"/>
      <c r="B6" s="132"/>
      <c r="C6" s="134"/>
      <c r="D6" s="134"/>
      <c r="E6" s="134"/>
      <c r="F6" s="134"/>
      <c r="G6" s="134"/>
      <c r="H6" s="134"/>
      <c r="I6" s="134"/>
      <c r="J6" s="134"/>
      <c r="K6" s="134"/>
      <c r="L6" s="134"/>
      <c r="M6" s="134"/>
      <c r="N6" s="134"/>
      <c r="O6" s="134"/>
      <c r="P6" s="134"/>
      <c r="Q6" s="134"/>
      <c r="R6" s="134"/>
      <c r="S6" s="134"/>
      <c r="T6" s="134"/>
      <c r="U6" s="134"/>
      <c r="V6" s="134"/>
      <c r="W6" s="134"/>
      <c r="X6" s="134"/>
      <c r="Y6" s="134"/>
      <c r="Z6" s="134"/>
      <c r="AA6" s="135"/>
    </row>
    <row r="7" spans="1:27" ht="19.5" customHeight="1" x14ac:dyDescent="0.15">
      <c r="A7" s="134"/>
      <c r="B7" s="132"/>
      <c r="C7" s="134"/>
      <c r="D7" s="134"/>
      <c r="E7" s="134"/>
      <c r="F7" s="134"/>
      <c r="G7" s="134"/>
      <c r="H7" s="134"/>
      <c r="I7" s="134"/>
      <c r="J7" s="134"/>
      <c r="K7" s="134"/>
      <c r="L7" s="134"/>
      <c r="M7" s="134"/>
      <c r="N7" s="134"/>
      <c r="O7" s="134"/>
      <c r="P7" s="134"/>
      <c r="Q7" s="134"/>
      <c r="R7" s="134"/>
      <c r="S7" s="134"/>
      <c r="T7" s="134"/>
      <c r="U7" s="134"/>
      <c r="V7" s="134"/>
      <c r="W7" s="134"/>
      <c r="X7" s="134"/>
      <c r="Y7" s="134"/>
      <c r="Z7" s="134"/>
      <c r="AA7" s="135"/>
    </row>
    <row r="8" spans="1:27" ht="19.5" customHeight="1" x14ac:dyDescent="0.15">
      <c r="A8" s="134"/>
      <c r="B8" s="132"/>
      <c r="C8" s="134"/>
      <c r="D8" s="134"/>
      <c r="E8" s="134"/>
      <c r="F8" s="134"/>
      <c r="G8" s="134"/>
      <c r="H8" s="134"/>
      <c r="I8" s="134"/>
      <c r="J8" s="134"/>
      <c r="K8" s="134"/>
      <c r="L8" s="134"/>
      <c r="M8" s="134"/>
      <c r="N8" s="134"/>
      <c r="O8" s="134"/>
      <c r="P8" s="134"/>
      <c r="Q8" s="134"/>
      <c r="R8" s="134"/>
      <c r="S8" s="134"/>
      <c r="T8" s="134"/>
      <c r="U8" s="134"/>
      <c r="V8" s="134"/>
      <c r="W8" s="134"/>
      <c r="X8" s="134"/>
      <c r="Y8" s="134"/>
      <c r="Z8" s="134"/>
      <c r="AA8" s="135"/>
    </row>
    <row r="9" spans="1:27" ht="19.5" customHeight="1" x14ac:dyDescent="0.15">
      <c r="A9" s="134"/>
      <c r="B9" s="132"/>
      <c r="C9" s="134"/>
      <c r="D9" s="134"/>
      <c r="E9" s="134"/>
      <c r="F9" s="134"/>
      <c r="G9" s="134"/>
      <c r="H9" s="134"/>
      <c r="I9" s="134"/>
      <c r="J9" s="134"/>
      <c r="K9" s="134"/>
      <c r="L9" s="134"/>
      <c r="M9" s="134"/>
      <c r="N9" s="134"/>
      <c r="O9" s="134"/>
      <c r="P9" s="134"/>
      <c r="Q9" s="134"/>
      <c r="R9" s="134"/>
      <c r="S9" s="134"/>
      <c r="T9" s="134"/>
      <c r="U9" s="134"/>
      <c r="V9" s="134"/>
      <c r="W9" s="134"/>
      <c r="X9" s="134"/>
      <c r="Y9" s="134"/>
      <c r="Z9" s="134"/>
      <c r="AA9" s="135"/>
    </row>
    <row r="10" spans="1:27" ht="19.5" customHeight="1" x14ac:dyDescent="0.15">
      <c r="A10" s="134"/>
      <c r="B10" s="132"/>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5"/>
    </row>
    <row r="11" spans="1:27" ht="19.5" customHeight="1" x14ac:dyDescent="0.15">
      <c r="A11" s="134"/>
      <c r="B11" s="132"/>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5"/>
    </row>
    <row r="12" spans="1:27" ht="19.5" customHeight="1" x14ac:dyDescent="0.15">
      <c r="A12" s="134"/>
      <c r="B12" s="132"/>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5"/>
    </row>
    <row r="13" spans="1:27" ht="19.5" customHeight="1" x14ac:dyDescent="0.15">
      <c r="A13" s="134"/>
      <c r="B13" s="132"/>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5"/>
    </row>
    <row r="14" spans="1:27" ht="19.5" customHeight="1" x14ac:dyDescent="0.15">
      <c r="A14" s="134"/>
      <c r="B14" s="132"/>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5"/>
    </row>
    <row r="15" spans="1:27" ht="19.5" customHeight="1" x14ac:dyDescent="0.15">
      <c r="A15" s="134"/>
      <c r="B15" s="132"/>
      <c r="C15" s="134"/>
      <c r="D15" s="134"/>
      <c r="E15" s="140"/>
      <c r="F15" s="134"/>
      <c r="G15" s="134"/>
      <c r="H15" s="134"/>
      <c r="I15" s="134"/>
      <c r="J15" s="134"/>
      <c r="K15" s="134"/>
      <c r="L15" s="134"/>
      <c r="M15" s="134"/>
      <c r="N15" s="134"/>
      <c r="O15" s="134"/>
      <c r="P15" s="134"/>
      <c r="Q15" s="134"/>
      <c r="R15" s="134"/>
      <c r="S15" s="134"/>
      <c r="T15" s="134"/>
      <c r="U15" s="134"/>
      <c r="V15" s="134"/>
      <c r="W15" s="134"/>
      <c r="X15" s="134"/>
      <c r="Y15" s="134"/>
      <c r="Z15" s="134"/>
      <c r="AA15" s="135"/>
    </row>
    <row r="16" spans="1:27" ht="19.5" customHeight="1" x14ac:dyDescent="0.15">
      <c r="A16" s="134"/>
      <c r="B16" s="132"/>
      <c r="C16" s="139" t="s">
        <v>444</v>
      </c>
      <c r="D16" s="140" t="s">
        <v>806</v>
      </c>
      <c r="E16" s="140"/>
      <c r="F16" s="134"/>
      <c r="G16" s="134"/>
      <c r="H16" s="134"/>
      <c r="I16" s="134"/>
      <c r="J16" s="134"/>
      <c r="K16" s="134"/>
      <c r="L16" s="134"/>
      <c r="M16" s="134"/>
      <c r="N16" s="134"/>
      <c r="O16" s="134"/>
      <c r="P16" s="139"/>
      <c r="Q16" s="140"/>
      <c r="R16" s="134"/>
      <c r="S16" s="134"/>
      <c r="T16" s="134"/>
      <c r="U16" s="134"/>
      <c r="V16" s="134"/>
      <c r="W16" s="134"/>
      <c r="X16" s="134"/>
      <c r="Y16" s="134"/>
      <c r="Z16" s="134"/>
      <c r="AA16" s="135"/>
    </row>
    <row r="17" spans="1:27" ht="19.5" customHeight="1" x14ac:dyDescent="0.15">
      <c r="A17" s="134"/>
      <c r="B17" s="132"/>
      <c r="C17" s="140"/>
      <c r="D17" s="140" t="s">
        <v>807</v>
      </c>
      <c r="E17" s="140"/>
      <c r="F17" s="134"/>
      <c r="G17" s="134"/>
      <c r="H17" s="134"/>
      <c r="I17" s="134"/>
      <c r="J17" s="134"/>
      <c r="K17" s="134"/>
      <c r="L17" s="134"/>
      <c r="M17" s="134"/>
      <c r="N17" s="134"/>
      <c r="O17" s="134"/>
      <c r="P17" s="134"/>
      <c r="Q17" s="140"/>
      <c r="R17" s="134"/>
      <c r="S17" s="134"/>
      <c r="T17" s="134"/>
      <c r="U17" s="134"/>
      <c r="V17" s="134"/>
      <c r="W17" s="134"/>
      <c r="X17" s="134"/>
      <c r="Y17" s="134"/>
      <c r="Z17" s="134"/>
      <c r="AA17" s="135"/>
    </row>
    <row r="18" spans="1:27" ht="19.5" customHeight="1" x14ac:dyDescent="0.15">
      <c r="A18" s="134"/>
      <c r="B18" s="132"/>
      <c r="C18" s="139" t="s">
        <v>444</v>
      </c>
      <c r="D18" s="140" t="s">
        <v>744</v>
      </c>
      <c r="E18" s="134"/>
      <c r="F18" s="134"/>
      <c r="G18" s="134"/>
      <c r="H18" s="134"/>
      <c r="I18" s="134"/>
      <c r="J18" s="134"/>
      <c r="K18" s="134"/>
      <c r="L18" s="134"/>
      <c r="M18" s="134"/>
      <c r="N18" s="134"/>
      <c r="O18" s="134"/>
      <c r="P18" s="134"/>
      <c r="Q18" s="140"/>
      <c r="R18" s="134"/>
      <c r="S18" s="134"/>
      <c r="T18" s="134"/>
      <c r="U18" s="134"/>
      <c r="V18" s="134"/>
      <c r="W18" s="134"/>
      <c r="X18" s="134"/>
      <c r="Y18" s="134"/>
      <c r="Z18" s="134"/>
      <c r="AA18" s="135"/>
    </row>
    <row r="19" spans="1:27" ht="19.5" customHeight="1" x14ac:dyDescent="0.15">
      <c r="A19" s="134"/>
      <c r="B19" s="132"/>
      <c r="C19" s="140"/>
      <c r="D19" s="140" t="s">
        <v>808</v>
      </c>
      <c r="E19" s="134"/>
      <c r="F19" s="134"/>
      <c r="G19" s="134"/>
      <c r="H19" s="134"/>
      <c r="I19" s="134"/>
      <c r="J19" s="134"/>
      <c r="K19" s="134"/>
      <c r="L19" s="134"/>
      <c r="M19" s="134"/>
      <c r="N19" s="134"/>
      <c r="O19" s="134"/>
      <c r="P19" s="134"/>
      <c r="Q19" s="140"/>
      <c r="R19" s="134"/>
      <c r="S19" s="134"/>
      <c r="T19" s="134"/>
      <c r="U19" s="134"/>
      <c r="V19" s="134"/>
      <c r="W19" s="134"/>
      <c r="X19" s="134"/>
      <c r="Y19" s="134"/>
      <c r="Z19" s="134"/>
      <c r="AA19" s="135"/>
    </row>
    <row r="20" spans="1:27" ht="19.5" customHeight="1" x14ac:dyDescent="0.15">
      <c r="A20" s="134"/>
      <c r="B20" s="149"/>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2"/>
    </row>
    <row r="21" spans="1:27" ht="19.5" customHeight="1" x14ac:dyDescent="0.15">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27" ht="19.5" customHeight="1" x14ac:dyDescent="0.15">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row>
    <row r="23" spans="1:27" ht="19.5" customHeight="1" x14ac:dyDescent="0.15">
      <c r="A23" s="134"/>
      <c r="B23" s="128"/>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1"/>
    </row>
    <row r="24" spans="1:27" ht="19.5" customHeight="1" x14ac:dyDescent="0.15">
      <c r="A24" s="134"/>
      <c r="B24" s="132"/>
      <c r="C24" s="133" t="s">
        <v>198</v>
      </c>
      <c r="D24" s="133"/>
      <c r="E24" s="134"/>
      <c r="F24" s="134"/>
      <c r="G24" s="134"/>
      <c r="H24" s="134"/>
      <c r="I24" s="134"/>
      <c r="J24" s="134"/>
      <c r="K24" s="134"/>
      <c r="L24" s="134"/>
      <c r="M24" s="134"/>
      <c r="N24" s="134"/>
      <c r="O24" s="134"/>
      <c r="P24" s="134"/>
      <c r="Q24" s="134"/>
      <c r="R24" s="134"/>
      <c r="S24" s="134"/>
      <c r="T24" s="134"/>
      <c r="U24" s="134"/>
      <c r="V24" s="134"/>
      <c r="W24" s="134"/>
      <c r="X24" s="134"/>
      <c r="Y24" s="134"/>
      <c r="Z24" s="134"/>
      <c r="AA24" s="135"/>
    </row>
    <row r="25" spans="1:27" ht="19.5" customHeight="1" x14ac:dyDescent="0.15">
      <c r="A25" s="134"/>
      <c r="B25" s="132"/>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5"/>
    </row>
    <row r="26" spans="1:27" ht="19.5" customHeight="1" x14ac:dyDescent="0.15">
      <c r="A26" s="134"/>
      <c r="B26" s="132"/>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5"/>
    </row>
    <row r="27" spans="1:27" ht="19.5" customHeight="1" x14ac:dyDescent="0.15">
      <c r="A27" s="134"/>
      <c r="B27" s="132"/>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5"/>
    </row>
    <row r="28" spans="1:27" ht="19.5" customHeight="1" x14ac:dyDescent="0.15">
      <c r="A28" s="134"/>
      <c r="B28" s="132"/>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5"/>
    </row>
    <row r="29" spans="1:27" ht="19.5" customHeight="1" x14ac:dyDescent="0.15">
      <c r="A29" s="134"/>
      <c r="B29" s="132"/>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5"/>
    </row>
    <row r="30" spans="1:27" ht="19.5" customHeight="1" x14ac:dyDescent="0.15">
      <c r="A30" s="134"/>
      <c r="B30" s="132"/>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5"/>
    </row>
    <row r="31" spans="1:27" ht="19.5" customHeight="1" x14ac:dyDescent="0.15">
      <c r="A31" s="134"/>
      <c r="B31" s="132"/>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5"/>
    </row>
    <row r="32" spans="1:27" ht="19.5" customHeight="1" x14ac:dyDescent="0.15">
      <c r="A32" s="134"/>
      <c r="B32" s="132"/>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5"/>
    </row>
    <row r="33" spans="1:27" ht="19.5" customHeight="1" x14ac:dyDescent="0.15">
      <c r="A33" s="134"/>
      <c r="B33" s="132"/>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5"/>
    </row>
    <row r="34" spans="1:27" ht="19.5" customHeight="1" x14ac:dyDescent="0.15">
      <c r="A34" s="134"/>
      <c r="B34" s="132"/>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5"/>
    </row>
    <row r="35" spans="1:27" ht="19.5" customHeight="1" x14ac:dyDescent="0.15">
      <c r="A35" s="134"/>
      <c r="B35" s="132"/>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5"/>
    </row>
    <row r="36" spans="1:27" ht="19.5" customHeight="1" x14ac:dyDescent="0.15">
      <c r="A36" s="134"/>
      <c r="B36" s="132"/>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5"/>
    </row>
    <row r="37" spans="1:27" ht="19.5" customHeight="1" x14ac:dyDescent="0.15">
      <c r="A37" s="134"/>
      <c r="B37" s="132"/>
      <c r="C37" s="139" t="s">
        <v>444</v>
      </c>
      <c r="D37" s="140" t="s">
        <v>809</v>
      </c>
      <c r="E37" s="140"/>
      <c r="F37" s="134"/>
      <c r="G37" s="134"/>
      <c r="H37" s="134"/>
      <c r="I37" s="134"/>
      <c r="J37" s="134"/>
      <c r="K37" s="134"/>
      <c r="L37" s="134"/>
      <c r="M37" s="134"/>
      <c r="N37" s="134"/>
      <c r="O37" s="134"/>
      <c r="P37" s="134"/>
      <c r="Q37" s="134"/>
      <c r="R37" s="134"/>
      <c r="S37" s="134"/>
      <c r="T37" s="134"/>
      <c r="U37" s="134"/>
      <c r="V37" s="134"/>
      <c r="W37" s="134"/>
      <c r="X37" s="134"/>
      <c r="Y37" s="134"/>
      <c r="Z37" s="134"/>
      <c r="AA37" s="135"/>
    </row>
    <row r="38" spans="1:27" ht="19.5" customHeight="1" x14ac:dyDescent="0.15">
      <c r="A38" s="134"/>
      <c r="B38" s="132"/>
      <c r="C38" s="140"/>
      <c r="D38" s="140" t="s">
        <v>479</v>
      </c>
      <c r="E38" s="140"/>
      <c r="F38" s="134"/>
      <c r="G38" s="134"/>
      <c r="H38" s="134"/>
      <c r="I38" s="134"/>
      <c r="J38" s="134"/>
      <c r="K38" s="134"/>
      <c r="L38" s="134"/>
      <c r="M38" s="134"/>
      <c r="N38" s="134"/>
      <c r="O38" s="134"/>
      <c r="P38" s="134"/>
      <c r="Q38" s="134"/>
      <c r="R38" s="134"/>
      <c r="S38" s="134"/>
      <c r="T38" s="134"/>
      <c r="U38" s="134"/>
      <c r="V38" s="134"/>
      <c r="W38" s="134"/>
      <c r="X38" s="134"/>
      <c r="Y38" s="134"/>
      <c r="Z38" s="134"/>
      <c r="AA38" s="135"/>
    </row>
    <row r="39" spans="1:27" ht="19.5" customHeight="1" x14ac:dyDescent="0.15">
      <c r="A39" s="134"/>
      <c r="B39" s="132"/>
      <c r="C39" s="140"/>
      <c r="D39" s="140" t="s">
        <v>593</v>
      </c>
      <c r="E39" s="140"/>
      <c r="F39" s="134"/>
      <c r="G39" s="134"/>
      <c r="H39" s="134"/>
      <c r="I39" s="134"/>
      <c r="J39" s="134"/>
      <c r="K39" s="134"/>
      <c r="L39" s="134"/>
      <c r="M39" s="134"/>
      <c r="N39" s="134"/>
      <c r="O39" s="134"/>
      <c r="P39" s="134"/>
      <c r="Q39" s="134"/>
      <c r="R39" s="134"/>
      <c r="S39" s="134"/>
      <c r="T39" s="134"/>
      <c r="U39" s="134"/>
      <c r="V39" s="134"/>
      <c r="W39" s="134"/>
      <c r="X39" s="134"/>
      <c r="Y39" s="134"/>
      <c r="Z39" s="134"/>
      <c r="AA39" s="135"/>
    </row>
    <row r="40" spans="1:27" ht="19.5" customHeight="1" x14ac:dyDescent="0.15">
      <c r="A40" s="134"/>
      <c r="B40" s="149"/>
      <c r="C40" s="151"/>
      <c r="D40" s="151"/>
      <c r="E40" s="151"/>
      <c r="F40" s="150"/>
      <c r="G40" s="150"/>
      <c r="H40" s="150"/>
      <c r="I40" s="150"/>
      <c r="J40" s="150"/>
      <c r="K40" s="150"/>
      <c r="L40" s="150"/>
      <c r="M40" s="150"/>
      <c r="N40" s="150"/>
      <c r="O40" s="150"/>
      <c r="P40" s="150"/>
      <c r="Q40" s="150"/>
      <c r="R40" s="150"/>
      <c r="S40" s="150"/>
      <c r="T40" s="150"/>
      <c r="U40" s="150"/>
      <c r="V40" s="150"/>
      <c r="W40" s="150"/>
      <c r="X40" s="150"/>
      <c r="Y40" s="150"/>
      <c r="Z40" s="150"/>
      <c r="AA40" s="152"/>
    </row>
    <row r="41" spans="1:27" ht="19.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sheetData>
  <phoneticPr fontId="11"/>
  <printOptions horizontalCentered="1"/>
  <pageMargins left="0.78740157480314965" right="0.78740157480314965" top="0.59055118110236227" bottom="0.39370078740157483" header="0.39370078740157483" footer="0.19685039370078741"/>
  <pageSetup paperSize="9" firstPageNumber="6" orientation="portrait" useFirstPageNumber="1" r:id="rId1"/>
  <headerFooter>
    <oddFooter>&amp;C-&amp;P&amp;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18</vt:i4>
      </vt:variant>
    </vt:vector>
  </HeadingPairs>
  <TitlesOfParts>
    <vt:vector size="52" baseType="lpstr">
      <vt:lpstr>表紙</vt:lpstr>
      <vt:lpstr>凡例</vt:lpstr>
      <vt:lpstr>目次</vt:lpstr>
      <vt:lpstr>Ⅰ１①</vt:lpstr>
      <vt:lpstr>Ⅰ１②</vt:lpstr>
      <vt:lpstr>Ⅰ１③</vt:lpstr>
      <vt:lpstr>Ⅰ１④</vt:lpstr>
      <vt:lpstr>Ⅰ１⑤</vt:lpstr>
      <vt:lpstr>Ⅰ1⑥</vt:lpstr>
      <vt:lpstr>Ⅰ2</vt:lpstr>
      <vt:lpstr>Ⅱ１ 020010</vt:lpstr>
      <vt:lpstr>Ⅱ2 020020</vt:lpstr>
      <vt:lpstr>Ⅱ3 020030</vt:lpstr>
      <vt:lpstr>Ⅱ4 020040 020050</vt:lpstr>
      <vt:lpstr>Ⅱ6 020060</vt:lpstr>
      <vt:lpstr>Ⅱ７ 020070</vt:lpstr>
      <vt:lpstr>Ⅲ1 020080</vt:lpstr>
      <vt:lpstr>Ⅲ2 020090</vt:lpstr>
      <vt:lpstr>Ⅲ3 020100</vt:lpstr>
      <vt:lpstr>Ⅲ4 020110</vt:lpstr>
      <vt:lpstr>Ⅲ5 020120</vt:lpstr>
      <vt:lpstr>Ⅲ6 020130</vt:lpstr>
      <vt:lpstr>Ⅲ7 020140</vt:lpstr>
      <vt:lpstr>Ⅲ8 020150</vt:lpstr>
      <vt:lpstr>Ⅲ9 020160</vt:lpstr>
      <vt:lpstr>Ⅲ10 020170</vt:lpstr>
      <vt:lpstr>Ⅲ11 020180</vt:lpstr>
      <vt:lpstr>Ⅲ12 020190</vt:lpstr>
      <vt:lpstr>Ⅲ13 020200</vt:lpstr>
      <vt:lpstr>Ⅲ14 020210</vt:lpstr>
      <vt:lpstr>Ⅲ15 020220</vt:lpstr>
      <vt:lpstr>Ⅲ16 020230</vt:lpstr>
      <vt:lpstr>Ⅲ17　020240</vt:lpstr>
      <vt:lpstr>Ⅲ18月別コンテナ個数表</vt:lpstr>
      <vt:lpstr>Ⅰ１③!Print_Area</vt:lpstr>
      <vt:lpstr>Ⅰ１④!Print_Area</vt:lpstr>
      <vt:lpstr>Ⅰ1⑥!Print_Area</vt:lpstr>
      <vt:lpstr>'Ⅱ１ 020010'!Print_Area</vt:lpstr>
      <vt:lpstr>'Ⅱ2 020020'!Print_Area</vt:lpstr>
      <vt:lpstr>'Ⅱ3 020030'!Print_Area</vt:lpstr>
      <vt:lpstr>'Ⅱ4 020040 020050'!Print_Area</vt:lpstr>
      <vt:lpstr>'Ⅱ6 020060'!Print_Area</vt:lpstr>
      <vt:lpstr>'Ⅱ７ 020070'!Print_Area</vt:lpstr>
      <vt:lpstr>'Ⅲ1 020080'!Print_Area</vt:lpstr>
      <vt:lpstr>'Ⅲ12 020190'!Print_Area</vt:lpstr>
      <vt:lpstr>'Ⅲ14 020210'!Print_Area</vt:lpstr>
      <vt:lpstr>'Ⅲ15 020220'!Print_Area</vt:lpstr>
      <vt:lpstr>'Ⅲ16 020230'!Print_Area</vt:lpstr>
      <vt:lpstr>Ⅲ18月別コンテナ個数表!Print_Area</vt:lpstr>
      <vt:lpstr>'Ⅲ3 020100'!Print_Area</vt:lpstr>
      <vt:lpstr>'Ⅲ6 020130'!Print_Area</vt:lpstr>
      <vt:lpstr>'Ⅲ6 020130'!Print_Titles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白岩　義之</cp:lastModifiedBy>
  <cp:lastPrinted>2025-08-15T10:58:24Z</cp:lastPrinted>
  <dcterms:created xsi:type="dcterms:W3CDTF">2006-06-26T05:35:23Z</dcterms:created>
  <dcterms:modified xsi:type="dcterms:W3CDTF">2025-08-19T04:43:52Z</dcterms:modified>
</cp:coreProperties>
</file>