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9240" tabRatio="916"/>
  </bookViews>
  <sheets>
    <sheet name="1" sheetId="27" r:id="rId1"/>
    <sheet name="2 島しょ港湾一覧表" sheetId="26" r:id="rId2"/>
    <sheet name="3 島しょ調査港湾総括表" sheetId="28" r:id="rId3"/>
    <sheet name="4-(1)取扱貨物量" sheetId="21" r:id="rId4"/>
    <sheet name="4-(2)品種別貨物取扱量" sheetId="22" r:id="rId5"/>
    <sheet name="4-(3)種別貨物構成比" sheetId="23" r:id="rId6"/>
    <sheet name="4-(4)乗降人員" sheetId="24" r:id="rId7"/>
    <sheet name="5-(1) 総計" sheetId="33" r:id="rId8"/>
    <sheet name="5-(2)元町港" sheetId="34" r:id="rId9"/>
    <sheet name="５-(3)岡田港" sheetId="35" r:id="rId10"/>
    <sheet name="5-(4)波浮港" sheetId="36" r:id="rId11"/>
    <sheet name="5-(5)利島港" sheetId="37" r:id="rId12"/>
    <sheet name="5-(6)新島港" sheetId="38" r:id="rId13"/>
    <sheet name="5-(7)野伏港 " sheetId="39" r:id="rId14"/>
    <sheet name="5-(8)式根島港" sheetId="40" r:id="rId15"/>
    <sheet name="5-(9)神津島港" sheetId="41" r:id="rId16"/>
    <sheet name="5-(10)三池港" sheetId="42" r:id="rId17"/>
    <sheet name="5-(11)御蔵島港" sheetId="43" r:id="rId18"/>
    <sheet name="5-(12)神湊港 " sheetId="44" r:id="rId19"/>
    <sheet name="5-(13)八重根港" sheetId="45" r:id="rId20"/>
    <sheet name="5-(14)青ヶ島港" sheetId="46" r:id="rId21"/>
    <sheet name="5-(15)二見港" sheetId="47" r:id="rId22"/>
    <sheet name="5-(16)沖港" sheetId="48" r:id="rId23"/>
  </sheets>
  <definedNames>
    <definedName name="_xlnm.Print_Area" localSheetId="0">'1'!$B$1:$K$59</definedName>
    <definedName name="_xlnm.Print_Area" localSheetId="1">'2 島しょ港湾一覧表'!$A$1:$H$41</definedName>
    <definedName name="_xlnm.Print_Area" localSheetId="2">'3 島しょ調査港湾総括表'!$A$1:$J$49</definedName>
    <definedName name="_xlnm.Print_Area" localSheetId="3">'4-(1)取扱貨物量'!$A$1:$J$40</definedName>
    <definedName name="_xlnm.Print_Area" localSheetId="4">'4-(2)品種別貨物取扱量'!$A$1:$J$37</definedName>
    <definedName name="_xlnm.Print_Area" localSheetId="5">'4-(3)種別貨物構成比'!$B$1:$J$37</definedName>
    <definedName name="_xlnm.Print_Area" localSheetId="6">'4-(4)乗降人員'!$A$1:$J$40</definedName>
    <definedName name="_xlnm.Print_Area" localSheetId="7">'5-(1) 総計'!$A$1:$M$81</definedName>
    <definedName name="_xlnm.Print_Area" localSheetId="16">'5-(10)三池港'!$A$1:$M$81</definedName>
    <definedName name="_xlnm.Print_Area" localSheetId="17">'5-(11)御蔵島港'!$A$1:$M$81</definedName>
    <definedName name="_xlnm.Print_Area" localSheetId="18">'5-(12)神湊港 '!$A$1:$M$81</definedName>
    <definedName name="_xlnm.Print_Area" localSheetId="19">'5-(13)八重根港'!$A$1:$M$81</definedName>
    <definedName name="_xlnm.Print_Area" localSheetId="20">'5-(14)青ヶ島港'!$A$1:$M$81</definedName>
    <definedName name="_xlnm.Print_Area" localSheetId="21">'5-(15)二見港'!$A$1:$M$81</definedName>
    <definedName name="_xlnm.Print_Area" localSheetId="22">'5-(16)沖港'!$A$1:$M$81</definedName>
    <definedName name="_xlnm.Print_Area" localSheetId="8">'5-(2)元町港'!$A$1:$M$81</definedName>
    <definedName name="_xlnm.Print_Area" localSheetId="9">'５-(3)岡田港'!$A$1:$M$81</definedName>
    <definedName name="_xlnm.Print_Area" localSheetId="10">'5-(4)波浮港'!$A$1:$M$81</definedName>
    <definedName name="_xlnm.Print_Area" localSheetId="11">'5-(5)利島港'!$A$1:$M$81</definedName>
    <definedName name="_xlnm.Print_Area" localSheetId="12">'5-(6)新島港'!$A$1:$M$81</definedName>
    <definedName name="_xlnm.Print_Area" localSheetId="13">'5-(7)野伏港 '!$A$1:$M$81</definedName>
    <definedName name="_xlnm.Print_Area" localSheetId="14">'5-(8)式根島港'!$A$1:$M$81</definedName>
    <definedName name="_xlnm.Print_Area" localSheetId="15">'5-(9)神津島港'!$A$1:$M$81</definedName>
  </definedNames>
  <calcPr calcId="162913"/>
</workbook>
</file>

<file path=xl/calcChain.xml><?xml version="1.0" encoding="utf-8"?>
<calcChain xmlns="http://schemas.openxmlformats.org/spreadsheetml/2006/main">
  <c r="J36" i="28" l="1"/>
  <c r="F38" i="26" l="1"/>
  <c r="F39" i="26"/>
  <c r="F40" i="26"/>
</calcChain>
</file>

<file path=xl/sharedStrings.xml><?xml version="1.0" encoding="utf-8"?>
<sst xmlns="http://schemas.openxmlformats.org/spreadsheetml/2006/main" count="2635" uniqueCount="282">
  <si>
    <t>総トン数</t>
    <rPh sb="0" eb="1">
      <t>ソウ</t>
    </rPh>
    <rPh sb="3" eb="4">
      <t>スウ</t>
    </rPh>
    <phoneticPr fontId="2"/>
  </si>
  <si>
    <t>避難船</t>
    <rPh sb="0" eb="2">
      <t>ヒナン</t>
    </rPh>
    <rPh sb="2" eb="3">
      <t>フネ</t>
    </rPh>
    <phoneticPr fontId="2"/>
  </si>
  <si>
    <t>その他</t>
    <rPh sb="2" eb="3">
      <t>タ</t>
    </rPh>
    <phoneticPr fontId="2"/>
  </si>
  <si>
    <t>内航商船</t>
    <rPh sb="0" eb="2">
      <t>ナイコウ</t>
    </rPh>
    <rPh sb="2" eb="4">
      <t>ショウセン</t>
    </rPh>
    <phoneticPr fontId="2"/>
  </si>
  <si>
    <t>自動車航送船（フェリー）</t>
    <rPh sb="0" eb="3">
      <t>ジドウシャ</t>
    </rPh>
    <rPh sb="3" eb="4">
      <t>コウ</t>
    </rPh>
    <rPh sb="4" eb="5">
      <t>ソウ</t>
    </rPh>
    <rPh sb="5" eb="6">
      <t>セン</t>
    </rPh>
    <phoneticPr fontId="2"/>
  </si>
  <si>
    <t>5総トン以上500総トン未満　</t>
    <rPh sb="1" eb="2">
      <t>ソウ</t>
    </rPh>
    <rPh sb="4" eb="6">
      <t>イジョウ</t>
    </rPh>
    <rPh sb="9" eb="10">
      <t>ソウ</t>
    </rPh>
    <rPh sb="12" eb="13">
      <t>ミ</t>
    </rPh>
    <rPh sb="13" eb="14">
      <t>マン</t>
    </rPh>
    <phoneticPr fontId="2"/>
  </si>
  <si>
    <t>500総トン以上　</t>
    <rPh sb="3" eb="4">
      <t>ソウ</t>
    </rPh>
    <rPh sb="6" eb="8">
      <t>イジョウ</t>
    </rPh>
    <phoneticPr fontId="2"/>
  </si>
  <si>
    <t>隻　 　数</t>
    <rPh sb="0" eb="1">
      <t>セキ</t>
    </rPh>
    <rPh sb="4" eb="5">
      <t>カズ</t>
    </rPh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</si>
  <si>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</si>
  <si>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</si>
  <si>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内国航路</t>
    <rPh sb="0" eb="2">
      <t>ナイコク</t>
    </rPh>
    <rPh sb="2" eb="4">
      <t>コウロ</t>
    </rPh>
    <phoneticPr fontId="2"/>
  </si>
  <si>
    <t>総　　数</t>
    <rPh sb="0" eb="1">
      <t>フサ</t>
    </rPh>
    <rPh sb="3" eb="4">
      <t>カズ</t>
    </rPh>
    <phoneticPr fontId="2"/>
  </si>
  <si>
    <t>航　　　路</t>
    <rPh sb="0" eb="1">
      <t>コウ</t>
    </rPh>
    <rPh sb="4" eb="5">
      <t>ロ</t>
    </rPh>
    <phoneticPr fontId="2"/>
  </si>
  <si>
    <t>総　　　　　　　数</t>
    <rPh sb="0" eb="1">
      <t>フサ</t>
    </rPh>
    <rPh sb="8" eb="9">
      <t>カズ</t>
    </rPh>
    <phoneticPr fontId="2"/>
  </si>
  <si>
    <t>　　　　麦</t>
    <rPh sb="4" eb="5">
      <t>ムギ</t>
    </rPh>
    <phoneticPr fontId="2"/>
  </si>
  <si>
    <t>　　　　米</t>
    <rPh sb="4" eb="5">
      <t>コメ</t>
    </rPh>
    <phoneticPr fontId="2"/>
  </si>
  <si>
    <t>　　　　豆類</t>
    <rPh sb="4" eb="6">
      <t>マメルイ</t>
    </rPh>
    <phoneticPr fontId="2"/>
  </si>
  <si>
    <t>　　　　綿花</t>
    <rPh sb="4" eb="6">
      <t>メンカ</t>
    </rPh>
    <phoneticPr fontId="2"/>
  </si>
  <si>
    <t>　　　　羊毛</t>
    <rPh sb="4" eb="6">
      <t>ヨウモウ</t>
    </rPh>
    <phoneticPr fontId="2"/>
  </si>
  <si>
    <t>(2)　林産品</t>
    <rPh sb="4" eb="6">
      <t>リンサン</t>
    </rPh>
    <rPh sb="6" eb="7">
      <t>ヒン</t>
    </rPh>
    <phoneticPr fontId="2"/>
  </si>
  <si>
    <t>　　　　原木</t>
    <rPh sb="4" eb="6">
      <t>ゲンボク</t>
    </rPh>
    <phoneticPr fontId="2"/>
  </si>
  <si>
    <t>　　　　製材</t>
    <rPh sb="4" eb="6">
      <t>セイザイ</t>
    </rPh>
    <phoneticPr fontId="2"/>
  </si>
  <si>
    <t>　　　　樹脂類</t>
    <rPh sb="4" eb="6">
      <t>ジュシ</t>
    </rPh>
    <rPh sb="6" eb="7">
      <t>ルイ</t>
    </rPh>
    <phoneticPr fontId="2"/>
  </si>
  <si>
    <t>　　　　木材チップ</t>
    <rPh sb="4" eb="6">
      <t>モクザイ</t>
    </rPh>
    <phoneticPr fontId="2"/>
  </si>
  <si>
    <t>　　　　薪炭</t>
    <rPh sb="4" eb="6">
      <t>シンタン</t>
    </rPh>
    <phoneticPr fontId="2"/>
  </si>
  <si>
    <t>(3)　鉱産品</t>
    <rPh sb="4" eb="6">
      <t>コウサン</t>
    </rPh>
    <rPh sb="6" eb="7">
      <t>ヒン</t>
    </rPh>
    <phoneticPr fontId="2"/>
  </si>
  <si>
    <t>　　　　石炭</t>
    <rPh sb="4" eb="6">
      <t>セキタン</t>
    </rPh>
    <phoneticPr fontId="2"/>
  </si>
  <si>
    <t>　　　　鉄鉱石</t>
    <rPh sb="4" eb="7">
      <t>テッコウセキ</t>
    </rPh>
    <phoneticPr fontId="2"/>
  </si>
  <si>
    <t>　　　　石材</t>
    <rPh sb="4" eb="6">
      <t>セキザイ</t>
    </rPh>
    <phoneticPr fontId="2"/>
  </si>
  <si>
    <t>　　　　原油</t>
    <rPh sb="4" eb="6">
      <t>ゲンユ</t>
    </rPh>
    <phoneticPr fontId="2"/>
  </si>
  <si>
    <t>　　　　りん鉱石</t>
    <rPh sb="6" eb="8">
      <t>コウセキ</t>
    </rPh>
    <phoneticPr fontId="2"/>
  </si>
  <si>
    <t>　　　　石灰石</t>
    <rPh sb="4" eb="7">
      <t>セッカイセキ</t>
    </rPh>
    <phoneticPr fontId="2"/>
  </si>
  <si>
    <t>　　　　原塩</t>
    <rPh sb="4" eb="5">
      <t>ハラ</t>
    </rPh>
    <rPh sb="5" eb="6">
      <t>ジオ</t>
    </rPh>
    <phoneticPr fontId="2"/>
  </si>
  <si>
    <t>　　　　鉄鋼</t>
    <rPh sb="4" eb="6">
      <t>テッコウ</t>
    </rPh>
    <phoneticPr fontId="2"/>
  </si>
  <si>
    <t>　　　　鋼材</t>
    <rPh sb="4" eb="6">
      <t>コウザイ</t>
    </rPh>
    <phoneticPr fontId="2"/>
  </si>
  <si>
    <t>　　　　非鉄金属</t>
    <rPh sb="4" eb="6">
      <t>ヒテツ</t>
    </rPh>
    <rPh sb="6" eb="8">
      <t>キンゾク</t>
    </rPh>
    <phoneticPr fontId="2"/>
  </si>
  <si>
    <t>　　　　金属製品</t>
    <rPh sb="4" eb="6">
      <t>キンゾク</t>
    </rPh>
    <rPh sb="6" eb="8">
      <t>セイヒン</t>
    </rPh>
    <phoneticPr fontId="2"/>
  </si>
  <si>
    <t>　　　　鉄道車両</t>
    <rPh sb="4" eb="6">
      <t>テツドウ</t>
    </rPh>
    <rPh sb="6" eb="8">
      <t>シャリョウ</t>
    </rPh>
    <phoneticPr fontId="2"/>
  </si>
  <si>
    <t>　　　　完成自動車</t>
    <rPh sb="4" eb="6">
      <t>カンセイ</t>
    </rPh>
    <rPh sb="6" eb="9">
      <t>ジドウシャ</t>
    </rPh>
    <phoneticPr fontId="2"/>
  </si>
  <si>
    <t>　　　　二輪自動車</t>
    <rPh sb="4" eb="6">
      <t>ニリン</t>
    </rPh>
    <rPh sb="6" eb="9">
      <t>ジドウシャ</t>
    </rPh>
    <phoneticPr fontId="2"/>
  </si>
  <si>
    <t>　　　　自動車部品</t>
    <rPh sb="4" eb="7">
      <t>ジドウシャ</t>
    </rPh>
    <rPh sb="7" eb="9">
      <t>ブヒン</t>
    </rPh>
    <phoneticPr fontId="2"/>
  </si>
  <si>
    <t>　　　　産業機械</t>
    <rPh sb="4" eb="6">
      <t>サンギョウ</t>
    </rPh>
    <rPh sb="6" eb="8">
      <t>キカイ</t>
    </rPh>
    <phoneticPr fontId="2"/>
  </si>
  <si>
    <t>　　　　電気機械</t>
    <rPh sb="4" eb="6">
      <t>デンキ</t>
    </rPh>
    <rPh sb="6" eb="8">
      <t>キカイ</t>
    </rPh>
    <phoneticPr fontId="2"/>
  </si>
  <si>
    <t>　　　　事務用機器</t>
    <rPh sb="4" eb="7">
      <t>ジムヨウ</t>
    </rPh>
    <rPh sb="7" eb="9">
      <t>キキ</t>
    </rPh>
    <phoneticPr fontId="2"/>
  </si>
  <si>
    <t>　　　　その他機械</t>
    <rPh sb="6" eb="7">
      <t>タ</t>
    </rPh>
    <rPh sb="7" eb="9">
      <t>キカイ</t>
    </rPh>
    <phoneticPr fontId="2"/>
  </si>
  <si>
    <t>(5)　化学工業品</t>
    <rPh sb="4" eb="6">
      <t>カガク</t>
    </rPh>
    <rPh sb="6" eb="8">
      <t>コウギョウ</t>
    </rPh>
    <rPh sb="8" eb="9">
      <t>ヒン</t>
    </rPh>
    <phoneticPr fontId="2"/>
  </si>
  <si>
    <t>　　　　陶磁器</t>
    <rPh sb="4" eb="7">
      <t>トウジキ</t>
    </rPh>
    <phoneticPr fontId="2"/>
  </si>
  <si>
    <t>　　　　ガラス類</t>
    <rPh sb="7" eb="8">
      <t>ルイ</t>
    </rPh>
    <phoneticPr fontId="2"/>
  </si>
  <si>
    <t>　　　　重油</t>
    <rPh sb="4" eb="6">
      <t>ジュウユ</t>
    </rPh>
    <phoneticPr fontId="2"/>
  </si>
  <si>
    <t>　　　　石油製品</t>
    <rPh sb="4" eb="6">
      <t>セキユ</t>
    </rPh>
    <rPh sb="6" eb="8">
      <t>セイヒン</t>
    </rPh>
    <phoneticPr fontId="2"/>
  </si>
  <si>
    <t>　　　　LNG（液化天然ガス）</t>
    <rPh sb="8" eb="10">
      <t>エキカ</t>
    </rPh>
    <rPh sb="10" eb="12">
      <t>テンネン</t>
    </rPh>
    <phoneticPr fontId="2"/>
  </si>
  <si>
    <t>　　　　LPG（液化石油ガス）</t>
    <rPh sb="8" eb="10">
      <t>エキカ</t>
    </rPh>
    <rPh sb="10" eb="12">
      <t>セキユ</t>
    </rPh>
    <phoneticPr fontId="2"/>
  </si>
  <si>
    <t>　　　　化学薬品</t>
    <rPh sb="4" eb="6">
      <t>カガク</t>
    </rPh>
    <rPh sb="6" eb="8">
      <t>ヤクヒン</t>
    </rPh>
    <phoneticPr fontId="2"/>
  </si>
  <si>
    <t>　　　　化学肥料</t>
    <rPh sb="4" eb="6">
      <t>カガク</t>
    </rPh>
    <rPh sb="6" eb="8">
      <t>ヒリョウ</t>
    </rPh>
    <phoneticPr fontId="2"/>
  </si>
  <si>
    <t>(6)　軽工業品</t>
    <rPh sb="4" eb="7">
      <t>ケイコウギョウ</t>
    </rPh>
    <rPh sb="7" eb="8">
      <t>ヒン</t>
    </rPh>
    <phoneticPr fontId="2"/>
  </si>
  <si>
    <t>　　　　糸及び紡績半製品</t>
    <rPh sb="4" eb="5">
      <t>イト</t>
    </rPh>
    <rPh sb="5" eb="6">
      <t>オヨ</t>
    </rPh>
    <rPh sb="7" eb="9">
      <t>ボウセキ</t>
    </rPh>
    <rPh sb="9" eb="12">
      <t>ハンセイヒン</t>
    </rPh>
    <phoneticPr fontId="2"/>
  </si>
  <si>
    <t>　　　　砂糖</t>
    <rPh sb="4" eb="6">
      <t>サトウ</t>
    </rPh>
    <phoneticPr fontId="2"/>
  </si>
  <si>
    <t>　　　　飲料</t>
    <rPh sb="4" eb="6">
      <t>インリョウ</t>
    </rPh>
    <phoneticPr fontId="2"/>
  </si>
  <si>
    <t>　　　　水</t>
    <rPh sb="4" eb="5">
      <t>ミズ</t>
    </rPh>
    <phoneticPr fontId="2"/>
  </si>
  <si>
    <t>(7)　雑工業品</t>
    <rPh sb="4" eb="5">
      <t>ザツ</t>
    </rPh>
    <rPh sb="5" eb="7">
      <t>コウギョウ</t>
    </rPh>
    <rPh sb="7" eb="8">
      <t>ヒン</t>
    </rPh>
    <phoneticPr fontId="2"/>
  </si>
  <si>
    <t>　　　　がん具</t>
    <rPh sb="6" eb="7">
      <t>グ</t>
    </rPh>
    <phoneticPr fontId="2"/>
  </si>
  <si>
    <t>　　　　家具装備品</t>
    <rPh sb="4" eb="6">
      <t>カグ</t>
    </rPh>
    <rPh sb="6" eb="9">
      <t>ソウビヒン</t>
    </rPh>
    <phoneticPr fontId="2"/>
  </si>
  <si>
    <t>　　　　ゴム製品</t>
    <rPh sb="6" eb="8">
      <t>セイヒン</t>
    </rPh>
    <phoneticPr fontId="2"/>
  </si>
  <si>
    <t>　　　　金属くず</t>
    <rPh sb="4" eb="6">
      <t>キンゾク</t>
    </rPh>
    <phoneticPr fontId="2"/>
  </si>
  <si>
    <t>　　　　動植物性製造飼肥料</t>
    <rPh sb="4" eb="7">
      <t>ドウショクブツ</t>
    </rPh>
    <rPh sb="7" eb="8">
      <t>セイ</t>
    </rPh>
    <rPh sb="8" eb="10">
      <t>セイゾウ</t>
    </rPh>
    <rPh sb="10" eb="11">
      <t>シ</t>
    </rPh>
    <rPh sb="11" eb="13">
      <t>ヒリョウ</t>
    </rPh>
    <phoneticPr fontId="2"/>
  </si>
  <si>
    <t>　　　　廃土砂</t>
    <rPh sb="4" eb="5">
      <t>ハイ</t>
    </rPh>
    <rPh sb="5" eb="7">
      <t>ドシャ</t>
    </rPh>
    <phoneticPr fontId="2"/>
  </si>
  <si>
    <t>　　　　輸送用容器</t>
    <rPh sb="4" eb="7">
      <t>ユソウヨウ</t>
    </rPh>
    <rPh sb="7" eb="9">
      <t>ヨウキ</t>
    </rPh>
    <phoneticPr fontId="2"/>
  </si>
  <si>
    <t>　　　　取合せ品</t>
    <rPh sb="4" eb="6">
      <t>トリアワ</t>
    </rPh>
    <rPh sb="7" eb="8">
      <t>ヒン</t>
    </rPh>
    <phoneticPr fontId="2"/>
  </si>
  <si>
    <t>　　　　測量・光学・医療用機械</t>
    <rPh sb="4" eb="6">
      <t>ソクリョウ</t>
    </rPh>
    <rPh sb="7" eb="9">
      <t>コウガク</t>
    </rPh>
    <rPh sb="10" eb="13">
      <t>イリョウヨウ</t>
    </rPh>
    <rPh sb="13" eb="15">
      <t>キカイ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</si>
  <si>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</si>
  <si>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</si>
  <si>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総数</t>
    <rPh sb="0" eb="2">
      <t>ソウスウ</t>
    </rPh>
    <phoneticPr fontId="2"/>
  </si>
  <si>
    <t>種    別</t>
    <rPh sb="0" eb="1">
      <t>タネ</t>
    </rPh>
    <rPh sb="5" eb="6">
      <t>ベツ</t>
    </rPh>
    <phoneticPr fontId="2"/>
  </si>
  <si>
    <t>総  数</t>
    <rPh sb="0" eb="1">
      <t>フサ</t>
    </rPh>
    <rPh sb="3" eb="4">
      <t>カズ</t>
    </rPh>
    <phoneticPr fontId="2"/>
  </si>
  <si>
    <t>漁  船</t>
    <rPh sb="0" eb="1">
      <t>リョウ</t>
    </rPh>
    <rPh sb="3" eb="4">
      <t>セン</t>
    </rPh>
    <phoneticPr fontId="2"/>
  </si>
  <si>
    <t>コンテナ20ft未満（個）</t>
    <rPh sb="8" eb="10">
      <t>ミマン</t>
    </rPh>
    <rPh sb="11" eb="12">
      <t>コ</t>
    </rPh>
    <phoneticPr fontId="2"/>
  </si>
  <si>
    <t>シヤーシ（台）</t>
    <rPh sb="5" eb="6">
      <t>ダイ</t>
    </rPh>
    <phoneticPr fontId="2"/>
  </si>
  <si>
    <t>単位：人</t>
    <rPh sb="0" eb="2">
      <t>タンイ</t>
    </rPh>
    <rPh sb="3" eb="4">
      <t>ニン</t>
    </rPh>
    <phoneticPr fontId="2"/>
  </si>
  <si>
    <t>　　　　廃棄物</t>
    <rPh sb="4" eb="7">
      <t>ハイキブツ</t>
    </rPh>
    <phoneticPr fontId="2"/>
  </si>
  <si>
    <t>コンテナ20ft以上40ft未満（個）</t>
    <rPh sb="8" eb="10">
      <t>イジョウ</t>
    </rPh>
    <rPh sb="14" eb="16">
      <t>ミマン</t>
    </rPh>
    <rPh sb="17" eb="18">
      <t>コ</t>
    </rPh>
    <phoneticPr fontId="2"/>
  </si>
  <si>
    <t>　　　　紙、パルプ</t>
    <rPh sb="4" eb="5">
      <t>カミ</t>
    </rPh>
    <phoneticPr fontId="2"/>
  </si>
  <si>
    <t>　　　　その他雑穀</t>
    <rPh sb="6" eb="7">
      <t>タ</t>
    </rPh>
    <rPh sb="7" eb="9">
      <t>ザッコク</t>
    </rPh>
    <phoneticPr fontId="2"/>
  </si>
  <si>
    <t>　　　　その他農産品</t>
    <rPh sb="6" eb="7">
      <t>タ</t>
    </rPh>
    <rPh sb="7" eb="10">
      <t>ノウサンヒン</t>
    </rPh>
    <phoneticPr fontId="2"/>
  </si>
  <si>
    <t>　　　　金属鉱</t>
    <rPh sb="4" eb="6">
      <t>キンゾク</t>
    </rPh>
    <rPh sb="6" eb="7">
      <t>コウ</t>
    </rPh>
    <phoneticPr fontId="2"/>
  </si>
  <si>
    <t>　　　　砂利・砂</t>
    <rPh sb="4" eb="6">
      <t>ジャリ</t>
    </rPh>
    <rPh sb="7" eb="8">
      <t>スナ</t>
    </rPh>
    <phoneticPr fontId="2"/>
  </si>
  <si>
    <t>　　　　その他輸送用車両</t>
    <rPh sb="6" eb="7">
      <t>タ</t>
    </rPh>
    <rPh sb="7" eb="10">
      <t>ユソウヨウ</t>
    </rPh>
    <rPh sb="10" eb="12">
      <t>シャリョウ</t>
    </rPh>
    <phoneticPr fontId="2"/>
  </si>
  <si>
    <t>　　　　その他輸送機械</t>
    <rPh sb="6" eb="7">
      <t>タ</t>
    </rPh>
    <rPh sb="7" eb="9">
      <t>ユソウ</t>
    </rPh>
    <rPh sb="9" eb="11">
      <t>キカイ</t>
    </rPh>
    <phoneticPr fontId="2"/>
  </si>
  <si>
    <t>　　　　その他食料工業品</t>
    <rPh sb="6" eb="7">
      <t>タ</t>
    </rPh>
    <rPh sb="7" eb="9">
      <t>ショクリョウ</t>
    </rPh>
    <rPh sb="9" eb="11">
      <t>コウギョウ</t>
    </rPh>
    <rPh sb="11" eb="12">
      <t>ヒン</t>
    </rPh>
    <phoneticPr fontId="2"/>
  </si>
  <si>
    <t>　　　　その他日用品</t>
    <rPh sb="6" eb="7">
      <t>タ</t>
    </rPh>
    <rPh sb="7" eb="10">
      <t>ニチヨウヒン</t>
    </rPh>
    <phoneticPr fontId="2"/>
  </si>
  <si>
    <t>　　　　その他製造工業品</t>
    <rPh sb="6" eb="7">
      <t>タ</t>
    </rPh>
    <rPh sb="7" eb="9">
      <t>セイゾウ</t>
    </rPh>
    <rPh sb="9" eb="11">
      <t>コウギョウ</t>
    </rPh>
    <rPh sb="11" eb="12">
      <t>ヒン</t>
    </rPh>
    <phoneticPr fontId="2"/>
  </si>
  <si>
    <t>　　　　その他畜産品</t>
    <rPh sb="6" eb="7">
      <t>タ</t>
    </rPh>
    <rPh sb="7" eb="9">
      <t>チクサン</t>
    </rPh>
    <rPh sb="9" eb="10">
      <t>ヒン</t>
    </rPh>
    <phoneticPr fontId="2"/>
  </si>
  <si>
    <t>　　　　その他繊維工業品</t>
    <rPh sb="6" eb="7">
      <t>タ</t>
    </rPh>
    <rPh sb="7" eb="9">
      <t>センイ</t>
    </rPh>
    <rPh sb="9" eb="11">
      <t>コウギョウ</t>
    </rPh>
    <rPh sb="11" eb="12">
      <t>ヒン</t>
    </rPh>
    <phoneticPr fontId="2"/>
  </si>
  <si>
    <t>　　　　再利用資材</t>
    <rPh sb="4" eb="7">
      <t>サイリヨウ</t>
    </rPh>
    <rPh sb="7" eb="9">
      <t>シザイ</t>
    </rPh>
    <phoneticPr fontId="2"/>
  </si>
  <si>
    <t>　　　　その他林産品</t>
    <rPh sb="6" eb="7">
      <t>タ</t>
    </rPh>
    <rPh sb="7" eb="8">
      <t>リン</t>
    </rPh>
    <rPh sb="8" eb="9">
      <t>サン</t>
    </rPh>
    <rPh sb="9" eb="10">
      <t>ヒン</t>
    </rPh>
    <phoneticPr fontId="2"/>
  </si>
  <si>
    <t>①　入港船舶</t>
    <rPh sb="2" eb="4">
      <t>ニュウコウ</t>
    </rPh>
    <rPh sb="4" eb="6">
      <t>センパク</t>
    </rPh>
    <phoneticPr fontId="2"/>
  </si>
  <si>
    <t>②　船舶乗降人員</t>
    <rPh sb="2" eb="4">
      <t>センパク</t>
    </rPh>
    <rPh sb="4" eb="6">
      <t>ジョウコウ</t>
    </rPh>
    <rPh sb="6" eb="8">
      <t>ジンイン</t>
    </rPh>
    <phoneticPr fontId="2"/>
  </si>
  <si>
    <t>③　 コンテナ又はシャーシ</t>
    <rPh sb="7" eb="8">
      <t>マタ</t>
    </rPh>
    <phoneticPr fontId="2"/>
  </si>
  <si>
    <t>④　海上出入貨物</t>
    <rPh sb="2" eb="4">
      <t>カイジョウ</t>
    </rPh>
    <rPh sb="4" eb="6">
      <t>デイリ</t>
    </rPh>
    <rPh sb="6" eb="8">
      <t>カモツ</t>
    </rPh>
    <phoneticPr fontId="2"/>
  </si>
  <si>
    <t xml:space="preserve">         水産品</t>
    <rPh sb="9" eb="11">
      <t>スイサン</t>
    </rPh>
    <rPh sb="11" eb="12">
      <t>ヒン</t>
    </rPh>
    <phoneticPr fontId="2"/>
  </si>
  <si>
    <t>(9)　分類不能のもの</t>
    <rPh sb="4" eb="6">
      <t>ブンルイ</t>
    </rPh>
    <rPh sb="6" eb="8">
      <t>フノウ</t>
    </rPh>
    <phoneticPr fontId="2"/>
  </si>
  <si>
    <t>(1)　農水産品</t>
    <rPh sb="4" eb="5">
      <t>ノウ</t>
    </rPh>
    <rPh sb="5" eb="6">
      <t>ミズ</t>
    </rPh>
    <rPh sb="6" eb="7">
      <t>サン</t>
    </rPh>
    <rPh sb="7" eb="8">
      <t>ヒン</t>
    </rPh>
    <phoneticPr fontId="2"/>
  </si>
  <si>
    <t>　　　　染料・塗料・合成樹脂
  　　　その他化学工業品</t>
    <rPh sb="4" eb="6">
      <t>センリョウ</t>
    </rPh>
    <rPh sb="7" eb="9">
      <t>トリョウ</t>
    </rPh>
    <rPh sb="10" eb="12">
      <t>ゴウセイ</t>
    </rPh>
    <rPh sb="12" eb="14">
      <t>ジュシ</t>
    </rPh>
    <rPh sb="22" eb="23">
      <t>タ</t>
    </rPh>
    <rPh sb="23" eb="24">
      <t>ケ</t>
    </rPh>
    <rPh sb="24" eb="25">
      <t>ガク</t>
    </rPh>
    <rPh sb="25" eb="27">
      <t>コウギョウ</t>
    </rPh>
    <rPh sb="27" eb="28">
      <t>ヒン</t>
    </rPh>
    <phoneticPr fontId="2"/>
  </si>
  <si>
    <t>(8)　特殊品</t>
    <rPh sb="4" eb="6">
      <t>トクシュ</t>
    </rPh>
    <rPh sb="6" eb="7">
      <t>ヒン</t>
    </rPh>
    <phoneticPr fontId="2"/>
  </si>
  <si>
    <t>(4)  金属機械工業品</t>
    <rPh sb="5" eb="7">
      <t>キンゾク</t>
    </rPh>
    <rPh sb="7" eb="9">
      <t>キカイ</t>
    </rPh>
    <rPh sb="9" eb="11">
      <t>コウギョウ</t>
    </rPh>
    <rPh sb="11" eb="12">
      <t>ヒン</t>
    </rPh>
    <phoneticPr fontId="2"/>
  </si>
  <si>
    <t>下段： 増・減（△）</t>
    <rPh sb="0" eb="2">
      <t>ゲダン</t>
    </rPh>
    <rPh sb="4" eb="5">
      <t>ゾウ</t>
    </rPh>
    <rPh sb="6" eb="7">
      <t>ゲン</t>
    </rPh>
    <phoneticPr fontId="2"/>
  </si>
  <si>
    <t>単位： 隻、総トン</t>
    <rPh sb="0" eb="2">
      <t>タンイ</t>
    </rPh>
    <rPh sb="4" eb="5">
      <t>セキ</t>
    </rPh>
    <rPh sb="6" eb="7">
      <t>ソウ</t>
    </rPh>
    <phoneticPr fontId="2"/>
  </si>
  <si>
    <t>単位： トン</t>
    <rPh sb="0" eb="2">
      <t>タンイ</t>
    </rPh>
    <phoneticPr fontId="2"/>
  </si>
  <si>
    <t>　　　　野菜・果物</t>
    <rPh sb="4" eb="6">
      <t>ヤサイ</t>
    </rPh>
    <rPh sb="7" eb="9">
      <t>クダモノ</t>
    </rPh>
    <phoneticPr fontId="2"/>
  </si>
  <si>
    <t>5-(1)　　総計</t>
    <rPh sb="7" eb="9">
      <t>ソウケイ</t>
    </rPh>
    <phoneticPr fontId="2"/>
  </si>
  <si>
    <t>５ 　　調査港湾別利用状況</t>
    <rPh sb="4" eb="6">
      <t>チョウサ</t>
    </rPh>
    <rPh sb="6" eb="8">
      <t>コウワン</t>
    </rPh>
    <rPh sb="8" eb="9">
      <t>ベツ</t>
    </rPh>
    <rPh sb="9" eb="11">
      <t>リヨウ</t>
    </rPh>
    <rPh sb="11" eb="13">
      <t>ジョウキョウ</t>
    </rPh>
    <phoneticPr fontId="2"/>
  </si>
  <si>
    <t>5-(2)　　元町港</t>
    <rPh sb="7" eb="9">
      <t>モトマチ</t>
    </rPh>
    <rPh sb="9" eb="10">
      <t>コウ</t>
    </rPh>
    <phoneticPr fontId="2"/>
  </si>
  <si>
    <t>5-(3)　　岡田港</t>
    <rPh sb="7" eb="9">
      <t>オカダ</t>
    </rPh>
    <rPh sb="9" eb="10">
      <t>コウ</t>
    </rPh>
    <phoneticPr fontId="2"/>
  </si>
  <si>
    <t>5-(4)　　波浮港</t>
    <rPh sb="7" eb="8">
      <t>ナミ</t>
    </rPh>
    <rPh sb="8" eb="9">
      <t>ウ</t>
    </rPh>
    <rPh sb="9" eb="10">
      <t>コウ</t>
    </rPh>
    <phoneticPr fontId="2"/>
  </si>
  <si>
    <t>5-(5)　　利島港</t>
    <rPh sb="7" eb="9">
      <t>トシマ</t>
    </rPh>
    <rPh sb="9" eb="10">
      <t>コウ</t>
    </rPh>
    <phoneticPr fontId="2"/>
  </si>
  <si>
    <t>5-(6)　　新島港</t>
    <rPh sb="7" eb="9">
      <t>ニイジマ</t>
    </rPh>
    <rPh sb="9" eb="10">
      <t>コウ</t>
    </rPh>
    <phoneticPr fontId="2"/>
  </si>
  <si>
    <t>単位：トン</t>
    <phoneticPr fontId="2"/>
  </si>
  <si>
    <t>27年</t>
    <rPh sb="2" eb="3">
      <t>ネン</t>
    </rPh>
    <phoneticPr fontId="2"/>
  </si>
  <si>
    <t>大島</t>
    <rPh sb="0" eb="2">
      <t>オオシマ</t>
    </rPh>
    <phoneticPr fontId="2"/>
  </si>
  <si>
    <t>利島</t>
    <rPh sb="0" eb="2">
      <t>トシマ</t>
    </rPh>
    <phoneticPr fontId="2"/>
  </si>
  <si>
    <t>新島</t>
    <rPh sb="0" eb="2">
      <t>ニイジマ</t>
    </rPh>
    <phoneticPr fontId="2"/>
  </si>
  <si>
    <t>式根島</t>
    <rPh sb="0" eb="1">
      <t>シキ</t>
    </rPh>
    <rPh sb="1" eb="2">
      <t>ネ</t>
    </rPh>
    <rPh sb="2" eb="3">
      <t>シマ</t>
    </rPh>
    <phoneticPr fontId="2"/>
  </si>
  <si>
    <t>-</t>
  </si>
  <si>
    <t>神津島</t>
    <rPh sb="0" eb="2">
      <t>コウヅ</t>
    </rPh>
    <rPh sb="2" eb="3">
      <t>シマ</t>
    </rPh>
    <phoneticPr fontId="2"/>
  </si>
  <si>
    <t>三宅島</t>
    <rPh sb="0" eb="2">
      <t>ミヤケ</t>
    </rPh>
    <rPh sb="2" eb="3">
      <t>シマ</t>
    </rPh>
    <phoneticPr fontId="2"/>
  </si>
  <si>
    <t>御蔵島</t>
    <rPh sb="0" eb="2">
      <t>ミクラ</t>
    </rPh>
    <rPh sb="2" eb="3">
      <t>シマ</t>
    </rPh>
    <phoneticPr fontId="2"/>
  </si>
  <si>
    <t>八丈島</t>
    <rPh sb="0" eb="3">
      <t>ハチジョウジマ</t>
    </rPh>
    <phoneticPr fontId="2"/>
  </si>
  <si>
    <t>青ヶ島</t>
    <rPh sb="0" eb="3">
      <t>アオガシマ</t>
    </rPh>
    <phoneticPr fontId="2"/>
  </si>
  <si>
    <t>小笠原</t>
    <rPh sb="0" eb="3">
      <t>オガサワラ</t>
    </rPh>
    <phoneticPr fontId="2"/>
  </si>
  <si>
    <t>農水産品</t>
    <rPh sb="0" eb="4">
      <t>ノウスイサンヒン</t>
    </rPh>
    <phoneticPr fontId="2"/>
  </si>
  <si>
    <t>林産品</t>
    <rPh sb="0" eb="2">
      <t>リンサン</t>
    </rPh>
    <rPh sb="2" eb="3">
      <t>ヒン</t>
    </rPh>
    <phoneticPr fontId="2"/>
  </si>
  <si>
    <t>鉱産品</t>
    <rPh sb="0" eb="2">
      <t>コウサン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</si>
  <si>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</si>
  <si>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軽工業品</t>
    <rPh sb="0" eb="3">
      <t>ケイコウギョウ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</si>
  <si>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</si>
  <si>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</si>
  <si>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分類不能</t>
    <rPh sb="0" eb="2">
      <t>ブンルイ</t>
    </rPh>
    <rPh sb="2" eb="4">
      <t>フノウ</t>
    </rPh>
    <phoneticPr fontId="2"/>
  </si>
  <si>
    <t>単位：％</t>
    <phoneticPr fontId="2"/>
  </si>
  <si>
    <t>化学　　　工業品</t>
    <rPh sb="0" eb="2">
      <t>カガク</t>
    </rPh>
    <rPh sb="5" eb="7">
      <t>コウギョウ</t>
    </rPh>
    <rPh sb="7" eb="8">
      <t>ヒン</t>
    </rPh>
    <phoneticPr fontId="2"/>
  </si>
  <si>
    <t>4-(4)　　船客乗降人員</t>
    <rPh sb="7" eb="9">
      <t>センキャク</t>
    </rPh>
    <rPh sb="9" eb="11">
      <t>ジョウコウ</t>
    </rPh>
    <rPh sb="11" eb="13">
      <t>ジンイン</t>
    </rPh>
    <phoneticPr fontId="2"/>
  </si>
  <si>
    <t>単位：人</t>
    <rPh sb="3" eb="4">
      <t>ニン</t>
    </rPh>
    <phoneticPr fontId="2"/>
  </si>
  <si>
    <t>乗込</t>
    <rPh sb="0" eb="2">
      <t>ノリコ</t>
    </rPh>
    <phoneticPr fontId="2"/>
  </si>
  <si>
    <t>上陸</t>
    <rPh sb="0" eb="2">
      <t>ジョウリク</t>
    </rPh>
    <phoneticPr fontId="2"/>
  </si>
  <si>
    <t>港名</t>
    <rPh sb="0" eb="1">
      <t>ミナト</t>
    </rPh>
    <rPh sb="1" eb="2">
      <t>メイ</t>
    </rPh>
    <phoneticPr fontId="2"/>
  </si>
  <si>
    <t>入港船舶</t>
    <rPh sb="0" eb="2">
      <t>ニュウコウ</t>
    </rPh>
    <rPh sb="2" eb="4">
      <t>センパク</t>
    </rPh>
    <phoneticPr fontId="2"/>
  </si>
  <si>
    <t>船客乗降人員（人）</t>
    <rPh sb="0" eb="2">
      <t>センキャク</t>
    </rPh>
    <rPh sb="2" eb="4">
      <t>ジョウコウ</t>
    </rPh>
    <rPh sb="4" eb="6">
      <t>ジンイン</t>
    </rPh>
    <rPh sb="7" eb="8">
      <t>ニン</t>
    </rPh>
    <phoneticPr fontId="2"/>
  </si>
  <si>
    <t>海上出入貨物（トン）</t>
    <rPh sb="0" eb="2">
      <t>カイジョウ</t>
    </rPh>
    <rPh sb="2" eb="4">
      <t>デイ</t>
    </rPh>
    <rPh sb="4" eb="6">
      <t>カモツ</t>
    </rPh>
    <phoneticPr fontId="2"/>
  </si>
  <si>
    <t>隻数</t>
    <rPh sb="0" eb="2">
      <t>セキスウ</t>
    </rPh>
    <phoneticPr fontId="2"/>
  </si>
  <si>
    <t>総　　　数</t>
    <rPh sb="0" eb="1">
      <t>フサ</t>
    </rPh>
    <rPh sb="4" eb="5">
      <t>カズ</t>
    </rPh>
    <phoneticPr fontId="2"/>
  </si>
  <si>
    <t>利　島</t>
    <rPh sb="0" eb="1">
      <t>リ</t>
    </rPh>
    <rPh sb="2" eb="3">
      <t>シマ</t>
    </rPh>
    <phoneticPr fontId="2"/>
  </si>
  <si>
    <t>新　島</t>
    <rPh sb="0" eb="1">
      <t>シン</t>
    </rPh>
    <rPh sb="2" eb="3">
      <t>シマ</t>
    </rPh>
    <phoneticPr fontId="2"/>
  </si>
  <si>
    <t>式根島</t>
    <rPh sb="0" eb="3">
      <t>シキネジマ</t>
    </rPh>
    <phoneticPr fontId="2"/>
  </si>
  <si>
    <t>神津島</t>
    <rPh sb="0" eb="1">
      <t>カミ</t>
    </rPh>
    <rPh sb="1" eb="2">
      <t>ツ</t>
    </rPh>
    <rPh sb="2" eb="3">
      <t>シマ</t>
    </rPh>
    <phoneticPr fontId="2"/>
  </si>
  <si>
    <t>三宅島</t>
    <rPh sb="0" eb="2">
      <t>ミヤケ</t>
    </rPh>
    <rPh sb="2" eb="3">
      <t>ジマ</t>
    </rPh>
    <phoneticPr fontId="2"/>
  </si>
  <si>
    <t>御蔵島</t>
    <rPh sb="0" eb="1">
      <t>オン</t>
    </rPh>
    <rPh sb="1" eb="2">
      <t>クラ</t>
    </rPh>
    <rPh sb="2" eb="3">
      <t>シマ</t>
    </rPh>
    <phoneticPr fontId="2"/>
  </si>
  <si>
    <t>　　神湊</t>
    <rPh sb="2" eb="3">
      <t>カミ</t>
    </rPh>
    <rPh sb="3" eb="4">
      <t>ミナト</t>
    </rPh>
    <phoneticPr fontId="2"/>
  </si>
  <si>
    <t xml:space="preserve">   八重根</t>
    <rPh sb="3" eb="5">
      <t>ヤエ</t>
    </rPh>
    <rPh sb="5" eb="6">
      <t>ネ</t>
    </rPh>
    <phoneticPr fontId="2"/>
  </si>
  <si>
    <t>　二見</t>
    <rPh sb="1" eb="3">
      <t>フタミ</t>
    </rPh>
    <phoneticPr fontId="2"/>
  </si>
  <si>
    <t>　沖</t>
    <rPh sb="1" eb="2">
      <t>オキ</t>
    </rPh>
    <phoneticPr fontId="2"/>
  </si>
  <si>
    <t>島   名</t>
    <rPh sb="0" eb="1">
      <t>シマ</t>
    </rPh>
    <rPh sb="4" eb="5">
      <t>メイ</t>
    </rPh>
    <phoneticPr fontId="2"/>
  </si>
  <si>
    <t>港  名</t>
    <rPh sb="0" eb="1">
      <t>ミナト</t>
    </rPh>
    <rPh sb="3" eb="4">
      <t>メイ</t>
    </rPh>
    <phoneticPr fontId="2"/>
  </si>
  <si>
    <t>係留施設（水深　ｍ）</t>
    <rPh sb="0" eb="2">
      <t>ケイリュウ</t>
    </rPh>
    <rPh sb="2" eb="4">
      <t>シセツ</t>
    </rPh>
    <rPh sb="5" eb="7">
      <t>スイシン</t>
    </rPh>
    <phoneticPr fontId="2"/>
  </si>
  <si>
    <t>規模（延長　ｍ）</t>
    <rPh sb="0" eb="2">
      <t>キボ</t>
    </rPh>
    <rPh sb="3" eb="5">
      <t>エンチョウ</t>
    </rPh>
    <phoneticPr fontId="2"/>
  </si>
  <si>
    <t>対象船舶（トン）</t>
    <rPh sb="0" eb="2">
      <t>タイショウ</t>
    </rPh>
    <rPh sb="2" eb="4">
      <t>センパク</t>
    </rPh>
    <phoneticPr fontId="2"/>
  </si>
  <si>
    <t>元町港</t>
    <rPh sb="0" eb="2">
      <t>モトマチ</t>
    </rPh>
    <rPh sb="2" eb="3">
      <t>コウ</t>
    </rPh>
    <phoneticPr fontId="2"/>
  </si>
  <si>
    <t>岸壁　    　 (-6.0, -7.5)</t>
    <rPh sb="0" eb="2">
      <t>ガンペキ</t>
    </rPh>
    <phoneticPr fontId="2"/>
  </si>
  <si>
    <t>物揚場   　 (-3.0)</t>
    <rPh sb="0" eb="1">
      <t>モノ</t>
    </rPh>
    <rPh sb="1" eb="3">
      <t>アゲバ</t>
    </rPh>
    <phoneticPr fontId="2"/>
  </si>
  <si>
    <t>小型船</t>
    <rPh sb="0" eb="3">
      <t>コガタセン</t>
    </rPh>
    <phoneticPr fontId="2"/>
  </si>
  <si>
    <t>岡田港</t>
    <rPh sb="0" eb="3">
      <t>オカダコウ</t>
    </rPh>
    <phoneticPr fontId="2"/>
  </si>
  <si>
    <t>岸壁　　     (-4.5 ～ -7.5)</t>
    <rPh sb="0" eb="2">
      <t>ガンペキ</t>
    </rPh>
    <phoneticPr fontId="2"/>
  </si>
  <si>
    <t>波浮港</t>
    <rPh sb="0" eb="1">
      <t>ナミ</t>
    </rPh>
    <rPh sb="1" eb="2">
      <t>ウキ</t>
    </rPh>
    <rPh sb="2" eb="3">
      <t>ミナト</t>
    </rPh>
    <phoneticPr fontId="2"/>
  </si>
  <si>
    <t>岸壁　　   　(-6.5)</t>
    <rPh sb="0" eb="2">
      <t>ガンペキ</t>
    </rPh>
    <phoneticPr fontId="2"/>
  </si>
  <si>
    <t>利島港</t>
    <rPh sb="0" eb="3">
      <t>トシマコウ</t>
    </rPh>
    <phoneticPr fontId="2"/>
  </si>
  <si>
    <t>岸壁　　   　(-6.0, -7.5)</t>
    <rPh sb="0" eb="2">
      <t>ガンペキ</t>
    </rPh>
    <phoneticPr fontId="2"/>
  </si>
  <si>
    <t>新島港</t>
    <rPh sb="0" eb="3">
      <t>ニイジマコウ</t>
    </rPh>
    <phoneticPr fontId="2"/>
  </si>
  <si>
    <t>岸壁　　   　(-6.0, -7.5）</t>
    <rPh sb="0" eb="2">
      <t>ガンペキ</t>
    </rPh>
    <phoneticPr fontId="2"/>
  </si>
  <si>
    <t>物揚場    　(-3.0)</t>
    <rPh sb="0" eb="1">
      <t>モノ</t>
    </rPh>
    <rPh sb="1" eb="3">
      <t>アゲバ</t>
    </rPh>
    <phoneticPr fontId="2"/>
  </si>
  <si>
    <t>式根島</t>
    <rPh sb="0" eb="1">
      <t>シキ</t>
    </rPh>
    <rPh sb="1" eb="2">
      <t>ネ</t>
    </rPh>
    <rPh sb="2" eb="3">
      <t>ジマ</t>
    </rPh>
    <phoneticPr fontId="2"/>
  </si>
  <si>
    <t>式根島港</t>
    <rPh sb="0" eb="1">
      <t>シキ</t>
    </rPh>
    <rPh sb="1" eb="2">
      <t>ネ</t>
    </rPh>
    <rPh sb="2" eb="3">
      <t>シマ</t>
    </rPh>
    <rPh sb="3" eb="4">
      <t>コウ</t>
    </rPh>
    <phoneticPr fontId="2"/>
  </si>
  <si>
    <t>岸壁　　  　 (-7.5)</t>
    <rPh sb="0" eb="2">
      <t>ガンペキ</t>
    </rPh>
    <phoneticPr fontId="2"/>
  </si>
  <si>
    <t>神津島港</t>
    <rPh sb="0" eb="1">
      <t>カミ</t>
    </rPh>
    <rPh sb="1" eb="2">
      <t>ツ</t>
    </rPh>
    <rPh sb="2" eb="3">
      <t>シマ</t>
    </rPh>
    <rPh sb="3" eb="4">
      <t>コウ</t>
    </rPh>
    <phoneticPr fontId="2"/>
  </si>
  <si>
    <t>岸壁　    　 (-7.5)</t>
    <rPh sb="0" eb="2">
      <t>ガンペキ</t>
    </rPh>
    <phoneticPr fontId="2"/>
  </si>
  <si>
    <t>物揚場　    (-3.0)</t>
    <rPh sb="0" eb="1">
      <t>モノ</t>
    </rPh>
    <rPh sb="1" eb="3">
      <t>アゲバ</t>
    </rPh>
    <phoneticPr fontId="2"/>
  </si>
  <si>
    <t>三宅島</t>
    <rPh sb="0" eb="1">
      <t>ミ</t>
    </rPh>
    <rPh sb="1" eb="2">
      <t>タク</t>
    </rPh>
    <rPh sb="2" eb="3">
      <t>シマ</t>
    </rPh>
    <phoneticPr fontId="2"/>
  </si>
  <si>
    <t>三池港</t>
    <rPh sb="0" eb="2">
      <t>ミイケ</t>
    </rPh>
    <rPh sb="2" eb="3">
      <t>コウ</t>
    </rPh>
    <phoneticPr fontId="2"/>
  </si>
  <si>
    <t xml:space="preserve"> 岸壁　　  　(-6.0, -7.5)</t>
    <rPh sb="1" eb="3">
      <t>ガンペキ</t>
    </rPh>
    <phoneticPr fontId="2"/>
  </si>
  <si>
    <t>大久保港</t>
    <rPh sb="0" eb="3">
      <t>オオクボ</t>
    </rPh>
    <rPh sb="3" eb="4">
      <t>コウ</t>
    </rPh>
    <phoneticPr fontId="2"/>
  </si>
  <si>
    <t>物揚場      (-3.0)</t>
    <rPh sb="0" eb="1">
      <t>モノ</t>
    </rPh>
    <rPh sb="1" eb="3">
      <t>アゲバ</t>
    </rPh>
    <phoneticPr fontId="2"/>
  </si>
  <si>
    <t>御蔵島</t>
    <rPh sb="0" eb="3">
      <t>ミクラジマ</t>
    </rPh>
    <phoneticPr fontId="2"/>
  </si>
  <si>
    <t>御蔵島港</t>
    <rPh sb="0" eb="4">
      <t>ミクラジマコウ</t>
    </rPh>
    <phoneticPr fontId="2"/>
  </si>
  <si>
    <t>岸壁         (-7.5)</t>
    <rPh sb="0" eb="2">
      <t>ガンペキ</t>
    </rPh>
    <phoneticPr fontId="2"/>
  </si>
  <si>
    <t>神湊港</t>
    <rPh sb="0" eb="1">
      <t>カミ</t>
    </rPh>
    <rPh sb="1" eb="2">
      <t>ミナト</t>
    </rPh>
    <rPh sb="2" eb="3">
      <t>コウ</t>
    </rPh>
    <phoneticPr fontId="2"/>
  </si>
  <si>
    <t>八重根港</t>
    <rPh sb="0" eb="2">
      <t>ヤエ</t>
    </rPh>
    <rPh sb="2" eb="3">
      <t>ネ</t>
    </rPh>
    <rPh sb="3" eb="4">
      <t>コウ</t>
    </rPh>
    <phoneticPr fontId="2"/>
  </si>
  <si>
    <t>岸壁         (-6.0, -7.5)</t>
    <rPh sb="0" eb="2">
      <t>ガンペキ</t>
    </rPh>
    <phoneticPr fontId="2"/>
  </si>
  <si>
    <t>青ヶ島港</t>
    <rPh sb="0" eb="3">
      <t>アオガシマ</t>
    </rPh>
    <rPh sb="3" eb="4">
      <t>コウ</t>
    </rPh>
    <phoneticPr fontId="2"/>
  </si>
  <si>
    <t>物揚場　 　 (-3.0)</t>
    <rPh sb="0" eb="1">
      <t>モノ</t>
    </rPh>
    <rPh sb="1" eb="3">
      <t>アゲバ</t>
    </rPh>
    <phoneticPr fontId="2"/>
  </si>
  <si>
    <t>大千代港</t>
    <rPh sb="0" eb="1">
      <t>オオ</t>
    </rPh>
    <rPh sb="1" eb="3">
      <t>チヨ</t>
    </rPh>
    <rPh sb="3" eb="4">
      <t>コウ</t>
    </rPh>
    <phoneticPr fontId="2"/>
  </si>
  <si>
    <t>物揚場　　  (-3.0)</t>
    <rPh sb="0" eb="1">
      <t>モノ</t>
    </rPh>
    <rPh sb="1" eb="3">
      <t>アゲバ</t>
    </rPh>
    <phoneticPr fontId="2"/>
  </si>
  <si>
    <t>父島</t>
    <rPh sb="0" eb="2">
      <t>チチジマ</t>
    </rPh>
    <phoneticPr fontId="2"/>
  </si>
  <si>
    <t>二見港</t>
    <rPh sb="0" eb="3">
      <t>フタミコウ</t>
    </rPh>
    <phoneticPr fontId="2"/>
  </si>
  <si>
    <t>岸壁　　　　 (-5.0, -7.5)</t>
    <rPh sb="0" eb="2">
      <t>ガンペキ</t>
    </rPh>
    <phoneticPr fontId="2"/>
  </si>
  <si>
    <t>係船浮標　</t>
    <rPh sb="0" eb="2">
      <t>ケイセン</t>
    </rPh>
    <rPh sb="2" eb="4">
      <t>フヒョウ</t>
    </rPh>
    <phoneticPr fontId="2"/>
  </si>
  <si>
    <t>3基</t>
    <rPh sb="1" eb="2">
      <t>キ</t>
    </rPh>
    <phoneticPr fontId="2"/>
  </si>
  <si>
    <t>母島</t>
    <rPh sb="0" eb="2">
      <t>ハハジマ</t>
    </rPh>
    <phoneticPr fontId="2"/>
  </si>
  <si>
    <t>沖港</t>
    <rPh sb="0" eb="2">
      <t>オキコウ</t>
    </rPh>
    <phoneticPr fontId="2"/>
  </si>
  <si>
    <t>岸壁　　　   (-4.5)</t>
    <rPh sb="0" eb="2">
      <t>ガンペキ</t>
    </rPh>
    <phoneticPr fontId="2"/>
  </si>
  <si>
    <t>計</t>
    <rPh sb="0" eb="1">
      <t>ケイ</t>
    </rPh>
    <phoneticPr fontId="2"/>
  </si>
  <si>
    <t xml:space="preserve">岸壁　    </t>
    <rPh sb="0" eb="2">
      <t>ガンペキ</t>
    </rPh>
    <phoneticPr fontId="2"/>
  </si>
  <si>
    <t xml:space="preserve">物揚場　  </t>
    <rPh sb="0" eb="1">
      <t>モノ</t>
    </rPh>
    <rPh sb="1" eb="3">
      <t>アゲバ</t>
    </rPh>
    <phoneticPr fontId="2"/>
  </si>
  <si>
    <t>化学
工業品</t>
    <rPh sb="0" eb="2">
      <t>カガク</t>
    </rPh>
    <rPh sb="3" eb="5">
      <t>コウギョウ</t>
    </rPh>
    <rPh sb="5" eb="6">
      <t>ヒン</t>
    </rPh>
    <phoneticPr fontId="2"/>
  </si>
  <si>
    <t>28年</t>
    <rPh sb="2" eb="3">
      <t>ネン</t>
    </rPh>
    <phoneticPr fontId="2"/>
  </si>
  <si>
    <t xml:space="preserve">  4-(2)　　貨物取扱量　（一般貨物　品種別）</t>
    <rPh sb="9" eb="11">
      <t>カモツ</t>
    </rPh>
    <rPh sb="11" eb="13">
      <t>トリアツカイ</t>
    </rPh>
    <rPh sb="13" eb="14">
      <t>リョウ</t>
    </rPh>
    <rPh sb="24" eb="25">
      <t>シュベツ</t>
    </rPh>
    <phoneticPr fontId="2"/>
  </si>
  <si>
    <t>4-(3)　　貨物取扱量・構成比　（一般貨物　品種別）</t>
    <rPh sb="7" eb="9">
      <t>カモツ</t>
    </rPh>
    <rPh sb="9" eb="11">
      <t>トリアツカイ</t>
    </rPh>
    <rPh sb="11" eb="12">
      <t>リョウ</t>
    </rPh>
    <rPh sb="13" eb="16">
      <t>コウセイヒ</t>
    </rPh>
    <rPh sb="26" eb="27">
      <t>シュベツ</t>
    </rPh>
    <phoneticPr fontId="2"/>
  </si>
  <si>
    <t>品　　　種　　　等</t>
    <rPh sb="0" eb="1">
      <t>シナ</t>
    </rPh>
    <rPh sb="4" eb="5">
      <t>タネ</t>
    </rPh>
    <rPh sb="8" eb="9">
      <t>トウ</t>
    </rPh>
    <phoneticPr fontId="2"/>
  </si>
  <si>
    <t>【一般】</t>
    <rPh sb="1" eb="3">
      <t>イッパン</t>
    </rPh>
    <phoneticPr fontId="2"/>
  </si>
  <si>
    <t>　　　　窯業品</t>
    <rPh sb="4" eb="6">
      <t>ヨウギョウ</t>
    </rPh>
    <rPh sb="6" eb="7">
      <t>ヒン</t>
    </rPh>
    <phoneticPr fontId="2"/>
  </si>
  <si>
    <t>　　　　石炭製品</t>
    <rPh sb="4" eb="6">
      <t>セキタン</t>
    </rPh>
    <rPh sb="6" eb="8">
      <t>セイヒン</t>
    </rPh>
    <phoneticPr fontId="2"/>
  </si>
  <si>
    <t>　　　　製造食品</t>
    <rPh sb="4" eb="6">
      <t>セイゾウ</t>
    </rPh>
    <rPh sb="6" eb="8">
      <t>ショクヒン</t>
    </rPh>
    <phoneticPr fontId="2"/>
  </si>
  <si>
    <t>　　  　衣服・身廻品・はきもの</t>
    <rPh sb="5" eb="7">
      <t>イフク</t>
    </rPh>
    <rPh sb="8" eb="9">
      <t>ミ</t>
    </rPh>
    <rPh sb="9" eb="10">
      <t>マワ</t>
    </rPh>
    <rPh sb="10" eb="11">
      <t>ヒン</t>
    </rPh>
    <phoneticPr fontId="2"/>
  </si>
  <si>
    <t>　　　　非金属鉱物</t>
    <rPh sb="4" eb="7">
      <t>ヒキンゾク</t>
    </rPh>
    <rPh sb="7" eb="9">
      <t>コウブツ</t>
    </rPh>
    <phoneticPr fontId="2"/>
  </si>
  <si>
    <t>　　　　木製品</t>
    <rPh sb="4" eb="7">
      <t>モクセイヒン</t>
    </rPh>
    <phoneticPr fontId="2"/>
  </si>
  <si>
    <t>【自航】</t>
    <rPh sb="1" eb="2">
      <t>ジ</t>
    </rPh>
    <rPh sb="2" eb="3">
      <t>コウ</t>
    </rPh>
    <phoneticPr fontId="2"/>
  </si>
  <si>
    <t>　       文房具・運動娯楽用品・
         楽器</t>
    <rPh sb="8" eb="11">
      <t>ブンボウグ</t>
    </rPh>
    <rPh sb="12" eb="14">
      <t>ウンドウ</t>
    </rPh>
    <rPh sb="14" eb="16">
      <t>ゴラク</t>
    </rPh>
    <rPh sb="16" eb="18">
      <t>ヨウヒン</t>
    </rPh>
    <rPh sb="29" eb="31">
      <t>ガッキ</t>
    </rPh>
    <phoneticPr fontId="2"/>
  </si>
  <si>
    <t>乗込</t>
    <rPh sb="0" eb="1">
      <t>ノ</t>
    </rPh>
    <rPh sb="1" eb="2">
      <t>コミ</t>
    </rPh>
    <phoneticPr fontId="2"/>
  </si>
  <si>
    <t>大　　島</t>
    <rPh sb="0" eb="1">
      <t>ダイ</t>
    </rPh>
    <rPh sb="3" eb="4">
      <t>シマ</t>
    </rPh>
    <phoneticPr fontId="2"/>
  </si>
  <si>
    <t>　　元　町</t>
    <rPh sb="2" eb="3">
      <t>モト</t>
    </rPh>
    <rPh sb="4" eb="5">
      <t>マチ</t>
    </rPh>
    <phoneticPr fontId="2"/>
  </si>
  <si>
    <t>　　岡　田</t>
    <rPh sb="2" eb="3">
      <t>オカ</t>
    </rPh>
    <rPh sb="4" eb="5">
      <t>タ</t>
    </rPh>
    <phoneticPr fontId="2"/>
  </si>
  <si>
    <t>　　波　浮</t>
    <rPh sb="2" eb="3">
      <t>ナミ</t>
    </rPh>
    <rPh sb="4" eb="5">
      <t>ウ</t>
    </rPh>
    <phoneticPr fontId="2"/>
  </si>
  <si>
    <t>　　三　池</t>
    <rPh sb="2" eb="3">
      <t>サン</t>
    </rPh>
    <rPh sb="4" eb="5">
      <t>イケ</t>
    </rPh>
    <phoneticPr fontId="2"/>
  </si>
  <si>
    <t xml:space="preserve">  4-(1)　　貨物取扱量　（一般貨物　島しょ別）　　　　　　　　　　　　　　　　　　　　　　　　　　　　　　</t>
    <rPh sb="9" eb="11">
      <t>カモツ</t>
    </rPh>
    <rPh sb="11" eb="13">
      <t>トリアツカイ</t>
    </rPh>
    <rPh sb="13" eb="14">
      <t>リョウ</t>
    </rPh>
    <rPh sb="21" eb="22">
      <t>シマ</t>
    </rPh>
    <rPh sb="24" eb="25">
      <t>ベツ</t>
    </rPh>
    <phoneticPr fontId="2"/>
  </si>
  <si>
    <t>29年</t>
    <rPh sb="2" eb="3">
      <t>ネン</t>
    </rPh>
    <phoneticPr fontId="2"/>
  </si>
  <si>
    <t>27年</t>
    <rPh sb="2" eb="3">
      <t>ネン</t>
    </rPh>
    <phoneticPr fontId="5"/>
  </si>
  <si>
    <t>28年</t>
    <rPh sb="2" eb="3">
      <t>ネン</t>
    </rPh>
    <phoneticPr fontId="5"/>
  </si>
  <si>
    <t>29年</t>
    <rPh sb="2" eb="3">
      <t>ネン</t>
    </rPh>
    <phoneticPr fontId="5"/>
  </si>
  <si>
    <t>30年</t>
    <rPh sb="2" eb="3">
      <t>ネン</t>
    </rPh>
    <phoneticPr fontId="5"/>
  </si>
  <si>
    <t>30年</t>
    <rPh sb="2" eb="3">
      <t>ネン</t>
    </rPh>
    <phoneticPr fontId="2"/>
  </si>
  <si>
    <t>　</t>
    <phoneticPr fontId="2"/>
  </si>
  <si>
    <t>コード</t>
    <phoneticPr fontId="2"/>
  </si>
  <si>
    <t>　　　　セメント</t>
    <phoneticPr fontId="2"/>
  </si>
  <si>
    <t>　　　　とうもろこし</t>
    <phoneticPr fontId="2"/>
  </si>
  <si>
    <t>　　　　揮発油</t>
    <rPh sb="4" eb="7">
      <t>キハツユ</t>
    </rPh>
    <phoneticPr fontId="2"/>
  </si>
  <si>
    <t>　　　　その他の石油</t>
    <rPh sb="6" eb="7">
      <t>タ</t>
    </rPh>
    <rPh sb="8" eb="10">
      <t>セキユ</t>
    </rPh>
    <phoneticPr fontId="2"/>
  </si>
  <si>
    <t>　　　　コークス</t>
    <phoneticPr fontId="2"/>
  </si>
  <si>
    <t>　　　　たばこ</t>
    <phoneticPr fontId="2"/>
  </si>
  <si>
    <t>　 大久保</t>
    <rPh sb="2" eb="5">
      <t>オオクボ</t>
    </rPh>
    <phoneticPr fontId="2"/>
  </si>
  <si>
    <t>31年</t>
    <rPh sb="2" eb="3">
      <t>ネン</t>
    </rPh>
    <phoneticPr fontId="2"/>
  </si>
  <si>
    <t>31年</t>
    <rPh sb="2" eb="3">
      <t>ネン</t>
    </rPh>
    <phoneticPr fontId="5"/>
  </si>
  <si>
    <t>外国航路</t>
    <rPh sb="0" eb="2">
      <t>ガイコク</t>
    </rPh>
    <rPh sb="2" eb="4">
      <t>コウロ</t>
    </rPh>
    <phoneticPr fontId="2"/>
  </si>
  <si>
    <t>　       文房具・運動娯楽用品・
　　　　 楽器</t>
    <rPh sb="8" eb="11">
      <t>ブンボウグ</t>
    </rPh>
    <rPh sb="12" eb="14">
      <t>ウンドウ</t>
    </rPh>
    <rPh sb="14" eb="16">
      <t>ゴラク</t>
    </rPh>
    <rPh sb="16" eb="18">
      <t>ヨウヒン</t>
    </rPh>
    <rPh sb="25" eb="27">
      <t>ガッキ</t>
    </rPh>
    <phoneticPr fontId="2"/>
  </si>
  <si>
    <t xml:space="preserve"> 500, 　5,000,  JF </t>
    <phoneticPr fontId="2"/>
  </si>
  <si>
    <t xml:space="preserve">500,  5,000,  JF </t>
    <phoneticPr fontId="2"/>
  </si>
  <si>
    <t xml:space="preserve"> 300,  500         </t>
    <phoneticPr fontId="2"/>
  </si>
  <si>
    <t xml:space="preserve">500, 　5,000,  JF </t>
    <phoneticPr fontId="2"/>
  </si>
  <si>
    <t>野伏港</t>
    <rPh sb="0" eb="2">
      <t>ノブシ</t>
    </rPh>
    <rPh sb="2" eb="3">
      <t>コウ</t>
    </rPh>
    <phoneticPr fontId="2"/>
  </si>
  <si>
    <r>
      <t>岸壁         (-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.0, -7.5)</t>
    </r>
    <rPh sb="0" eb="2">
      <t>ガンペキ</t>
    </rPh>
    <phoneticPr fontId="2"/>
  </si>
  <si>
    <t>5,000,  JF</t>
    <phoneticPr fontId="2"/>
  </si>
  <si>
    <t>5000,  JF</t>
    <phoneticPr fontId="2"/>
  </si>
  <si>
    <t xml:space="preserve">500, 　5,000 </t>
    <phoneticPr fontId="2"/>
  </si>
  <si>
    <t>岸壁         (-6.0, -7.5)</t>
    <phoneticPr fontId="2"/>
  </si>
  <si>
    <t xml:space="preserve">500,  10,000 </t>
    <phoneticPr fontId="2"/>
  </si>
  <si>
    <t>　　野　伏</t>
    <rPh sb="2" eb="3">
      <t>ノ</t>
    </rPh>
    <rPh sb="4" eb="5">
      <t>フセ</t>
    </rPh>
    <phoneticPr fontId="2"/>
  </si>
  <si>
    <t>　 式根島</t>
    <rPh sb="2" eb="5">
      <t>シキネジマ</t>
    </rPh>
    <phoneticPr fontId="2"/>
  </si>
  <si>
    <t>2年</t>
    <rPh sb="1" eb="2">
      <t>ネン</t>
    </rPh>
    <phoneticPr fontId="2"/>
  </si>
  <si>
    <t>2年</t>
    <rPh sb="1" eb="2">
      <t>ネン</t>
    </rPh>
    <phoneticPr fontId="5"/>
  </si>
  <si>
    <t>5-(7)　　野伏港</t>
    <rPh sb="7" eb="9">
      <t>ノブシ</t>
    </rPh>
    <rPh sb="9" eb="10">
      <t>コウ</t>
    </rPh>
    <phoneticPr fontId="2"/>
  </si>
  <si>
    <t>5-(8)　　式根島港</t>
    <rPh sb="7" eb="10">
      <t>シキネジマ</t>
    </rPh>
    <rPh sb="10" eb="11">
      <t>コウ</t>
    </rPh>
    <phoneticPr fontId="2"/>
  </si>
  <si>
    <t>5-(9)　　神津島港</t>
    <rPh sb="7" eb="10">
      <t>コウヅシマ</t>
    </rPh>
    <rPh sb="10" eb="11">
      <t>コウ</t>
    </rPh>
    <phoneticPr fontId="2"/>
  </si>
  <si>
    <t>5-(10)　　三池港</t>
    <rPh sb="8" eb="10">
      <t>ミイケ</t>
    </rPh>
    <rPh sb="10" eb="11">
      <t>コウ</t>
    </rPh>
    <phoneticPr fontId="2"/>
  </si>
  <si>
    <t>5-(11)　　御蔵島港</t>
    <rPh sb="8" eb="11">
      <t>ミクラジマ</t>
    </rPh>
    <rPh sb="11" eb="12">
      <t>コウ</t>
    </rPh>
    <phoneticPr fontId="2"/>
  </si>
  <si>
    <t>5-(12)　　神湊港</t>
    <rPh sb="8" eb="9">
      <t>カミ</t>
    </rPh>
    <rPh sb="9" eb="10">
      <t>ミナト</t>
    </rPh>
    <rPh sb="10" eb="11">
      <t>コウ</t>
    </rPh>
    <phoneticPr fontId="2"/>
  </si>
  <si>
    <t>5-(13)　　八重根港</t>
    <rPh sb="8" eb="10">
      <t>ヤエ</t>
    </rPh>
    <rPh sb="10" eb="11">
      <t>ネ</t>
    </rPh>
    <rPh sb="11" eb="12">
      <t>コウ</t>
    </rPh>
    <phoneticPr fontId="2"/>
  </si>
  <si>
    <t>5-(14)　　青ヶ島港</t>
    <rPh sb="8" eb="11">
      <t>アオガシマ</t>
    </rPh>
    <rPh sb="11" eb="12">
      <t>コウ</t>
    </rPh>
    <phoneticPr fontId="2"/>
  </si>
  <si>
    <t>5-(15)　　二見港</t>
    <rPh sb="8" eb="10">
      <t>フタミ</t>
    </rPh>
    <rPh sb="10" eb="11">
      <t>コウ</t>
    </rPh>
    <phoneticPr fontId="2"/>
  </si>
  <si>
    <t>5-(16)　　沖港</t>
    <rPh sb="8" eb="9">
      <t>オキ</t>
    </rPh>
    <rPh sb="9" eb="10">
      <t>コウ</t>
    </rPh>
    <phoneticPr fontId="2"/>
  </si>
  <si>
    <t>令和4年3月31日現在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</si>
  <si>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３　　島しょ調査港湾総括表　（令和3年）</t>
    <rPh sb="3" eb="4">
      <t>シマ</t>
    </rPh>
    <rPh sb="6" eb="8">
      <t>チョウサ</t>
    </rPh>
    <rPh sb="8" eb="10">
      <t>コウワン</t>
    </rPh>
    <rPh sb="10" eb="12">
      <t>ソウカツ</t>
    </rPh>
    <rPh sb="12" eb="13">
      <t>ヒョウ</t>
    </rPh>
    <rPh sb="15" eb="17">
      <t>レイワ</t>
    </rPh>
    <rPh sb="18" eb="19">
      <t>ネン</t>
    </rPh>
    <phoneticPr fontId="2"/>
  </si>
  <si>
    <t>４　島しょ港湾取扱貨物・品種別取扱貨物量・船舶乗降人員数
　　　　　　　　　　　　　　　　　　　　　　　　　　（元町港ほか14港）</t>
    <rPh sb="2" eb="3">
      <t>トウ</t>
    </rPh>
    <rPh sb="5" eb="7">
      <t>コウワン</t>
    </rPh>
    <rPh sb="7" eb="9">
      <t>トリアツカイ</t>
    </rPh>
    <rPh sb="9" eb="11">
      <t>カモツ</t>
    </rPh>
    <rPh sb="12" eb="14">
      <t>ヒンシュ</t>
    </rPh>
    <rPh sb="14" eb="15">
      <t>ベツ</t>
    </rPh>
    <rPh sb="15" eb="17">
      <t>トリアツカイ</t>
    </rPh>
    <rPh sb="17" eb="19">
      <t>カモツ</t>
    </rPh>
    <rPh sb="19" eb="20">
      <t>リョウ</t>
    </rPh>
    <rPh sb="21" eb="23">
      <t>センパク</t>
    </rPh>
    <rPh sb="23" eb="25">
      <t>ジョウコウ</t>
    </rPh>
    <rPh sb="25" eb="27">
      <t>ジンイン</t>
    </rPh>
    <rPh sb="27" eb="28">
      <t>スウ</t>
    </rPh>
    <rPh sb="56" eb="58">
      <t>モトマチ</t>
    </rPh>
    <rPh sb="58" eb="59">
      <t>ミナト</t>
    </rPh>
    <rPh sb="63" eb="64">
      <t>コウ</t>
    </rPh>
    <phoneticPr fontId="2"/>
  </si>
  <si>
    <t>3年</t>
    <rPh sb="1" eb="2">
      <t>ネン</t>
    </rPh>
    <phoneticPr fontId="2"/>
  </si>
  <si>
    <t>3年</t>
    <rPh sb="1" eb="2">
      <t>ネン</t>
    </rPh>
    <phoneticPr fontId="5"/>
  </si>
  <si>
    <t>上段：令和3年</t>
    <rPh sb="0" eb="2">
      <t>ジョウダン</t>
    </rPh>
    <rPh sb="3" eb="5">
      <t>レイワ</t>
    </rPh>
    <rPh sb="6" eb="7">
      <t>ネン</t>
    </rPh>
    <phoneticPr fontId="2"/>
  </si>
  <si>
    <t>中段：令和2年</t>
    <rPh sb="0" eb="2">
      <t>チュウダン</t>
    </rPh>
    <rPh sb="3" eb="5">
      <t>レイワ</t>
    </rPh>
    <rPh sb="6" eb="7">
      <t>ネン</t>
    </rPh>
    <phoneticPr fontId="2"/>
  </si>
  <si>
    <t>※JF=ジェットフォイル</t>
    <phoneticPr fontId="2"/>
  </si>
  <si>
    <t>※上段：令和3年　下段：令和2年</t>
    <rPh sb="1" eb="3">
      <t>ジョウダン</t>
    </rPh>
    <rPh sb="4" eb="6">
      <t>レイワ</t>
    </rPh>
    <rPh sb="7" eb="8">
      <t>ネン</t>
    </rPh>
    <rPh sb="9" eb="11">
      <t>ゲダン</t>
    </rPh>
    <rPh sb="12" eb="14">
      <t>レイワ</t>
    </rPh>
    <rPh sb="15" eb="1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</si>
</sst>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;&quot;△ &quot;#,##0"/>
    <numFmt numFmtId="177" formatCode="#,##0;&quot;△ &quot;#,##0;&quot;‐&quot;"/>
    <numFmt numFmtId="178" formatCode="#,##0.0;[Red]\-#,##0.0"/>
    <numFmt numFmtId="179" formatCode="#,##0.0"/>
    <numFmt numFmtId="180" formatCode="_ * #,##0.0_ ;_ * \-#,##0.0_ ;_ * &quot;-&quot;?_ ;_ @_ "/>
    <numFmt numFmtId="181" formatCode="#,##0;\-#,##0;&quot;‐&quot;"/>
    <numFmt numFmtId="182" formatCode="#,##0_);[Red]\(#,##0\)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color indexed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1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</cellStyleXfs>
  <cellXfs count="437">
    <xf numFmtId="0" fontId="0" fillId="0" borderId="0" xfId="0">
      <alignment vertical="center"/>
    </xf>
    <xf numFmtId="176" fontId="2" fillId="0" borderId="0" xfId="0" applyNumberFormat="1" applyFont="1" applyFill="1">
      <alignment vertical="center"/>
    </xf>
    <xf numFmtId="176" fontId="2" fillId="0" borderId="0" xfId="7" applyNumberFormat="1" applyFont="1" applyFill="1" applyAlignment="1">
      <alignment horizontal="center" vertical="center" wrapText="1"/>
    </xf>
    <xf numFmtId="176" fontId="2" fillId="0" borderId="0" xfId="2" applyNumberFormat="1" applyFont="1" applyFill="1">
      <alignment vertical="center"/>
    </xf>
    <xf numFmtId="176" fontId="2" fillId="0" borderId="0" xfId="0" applyNumberFormat="1" applyFont="1" applyFill="1" applyBorder="1">
      <alignment vertical="center"/>
    </xf>
    <xf numFmtId="176" fontId="8" fillId="0" borderId="0" xfId="7" applyNumberFormat="1" applyFont="1" applyFill="1" applyAlignment="1">
      <alignment horizontal="center" vertical="center" wrapText="1"/>
    </xf>
    <xf numFmtId="176" fontId="8" fillId="0" borderId="0" xfId="2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7" applyNumberFormat="1" applyFont="1" applyFill="1" applyAlignment="1" applyProtection="1">
      <alignment horizontal="left" vertical="center" wrapText="1"/>
      <protection locked="0"/>
    </xf>
    <xf numFmtId="176" fontId="4" fillId="0" borderId="0" xfId="0" applyNumberFormat="1" applyFont="1" applyFill="1">
      <alignment vertical="center"/>
    </xf>
    <xf numFmtId="176" fontId="4" fillId="0" borderId="0" xfId="2" applyNumberFormat="1" applyFont="1" applyFill="1">
      <alignment vertical="center"/>
    </xf>
    <xf numFmtId="176" fontId="4" fillId="0" borderId="0" xfId="0" applyNumberFormat="1" applyFont="1" applyFill="1" applyAlignment="1">
      <alignment vertical="center"/>
    </xf>
    <xf numFmtId="38" fontId="2" fillId="0" borderId="0" xfId="2" applyFont="1" applyAlignment="1">
      <alignment vertical="center"/>
    </xf>
    <xf numFmtId="38" fontId="3" fillId="0" borderId="0" xfId="2" applyFont="1" applyAlignment="1">
      <alignment vertical="center"/>
    </xf>
    <xf numFmtId="38" fontId="2" fillId="0" borderId="0" xfId="2" applyFont="1">
      <alignment vertical="center"/>
    </xf>
    <xf numFmtId="38" fontId="11" fillId="0" borderId="0" xfId="2" applyFont="1" applyAlignment="1"/>
    <xf numFmtId="38" fontId="12" fillId="0" borderId="0" xfId="2" applyFont="1" applyFill="1" applyAlignment="1">
      <alignment horizontal="right"/>
    </xf>
    <xf numFmtId="38" fontId="3" fillId="0" borderId="0" xfId="2" applyFont="1">
      <alignment vertical="center"/>
    </xf>
    <xf numFmtId="38" fontId="7" fillId="0" borderId="0" xfId="2" applyFont="1" applyAlignment="1">
      <alignment horizontal="left" vertical="center"/>
    </xf>
    <xf numFmtId="38" fontId="13" fillId="0" borderId="0" xfId="2" applyFont="1">
      <alignment vertical="center"/>
    </xf>
    <xf numFmtId="38" fontId="3" fillId="0" borderId="0" xfId="2" applyFont="1" applyBorder="1">
      <alignment vertical="center"/>
    </xf>
    <xf numFmtId="38" fontId="3" fillId="0" borderId="0" xfId="2" applyFont="1" applyFill="1">
      <alignment vertical="center"/>
    </xf>
    <xf numFmtId="38" fontId="8" fillId="0" borderId="0" xfId="2" applyFont="1" applyAlignment="1"/>
    <xf numFmtId="38" fontId="14" fillId="0" borderId="0" xfId="2" applyFont="1" applyFill="1" applyAlignment="1"/>
    <xf numFmtId="38" fontId="11" fillId="0" borderId="0" xfId="2" applyFont="1" applyBorder="1" applyAlignment="1"/>
    <xf numFmtId="178" fontId="3" fillId="0" borderId="0" xfId="2" applyNumberFormat="1" applyFont="1">
      <alignment vertical="center"/>
    </xf>
    <xf numFmtId="38" fontId="12" fillId="0" borderId="0" xfId="2" applyFont="1" applyAlignment="1">
      <alignment horizontal="right"/>
    </xf>
    <xf numFmtId="38" fontId="8" fillId="0" borderId="31" xfId="2" applyFont="1" applyBorder="1" applyAlignment="1"/>
    <xf numFmtId="38" fontId="11" fillId="0" borderId="31" xfId="2" applyFont="1" applyBorder="1" applyAlignment="1"/>
    <xf numFmtId="38" fontId="4" fillId="0" borderId="0" xfId="2" applyFont="1" applyFill="1" applyAlignment="1"/>
    <xf numFmtId="178" fontId="3" fillId="0" borderId="0" xfId="2" applyNumberFormat="1" applyFont="1" applyFill="1">
      <alignment vertical="center"/>
    </xf>
    <xf numFmtId="38" fontId="12" fillId="0" borderId="31" xfId="2" applyFont="1" applyBorder="1" applyAlignment="1">
      <alignment horizontal="right"/>
    </xf>
    <xf numFmtId="38" fontId="2" fillId="2" borderId="0" xfId="3" applyFont="1" applyFill="1"/>
    <xf numFmtId="38" fontId="12" fillId="0" borderId="0" xfId="3" applyFont="1"/>
    <xf numFmtId="38" fontId="12" fillId="0" borderId="0" xfId="3" applyFont="1" applyFill="1"/>
    <xf numFmtId="38" fontId="2" fillId="0" borderId="0" xfId="3" applyFont="1"/>
    <xf numFmtId="38" fontId="12" fillId="0" borderId="0" xfId="3" applyFont="1" applyAlignment="1"/>
    <xf numFmtId="0" fontId="2" fillId="0" borderId="0" xfId="4" applyFont="1"/>
    <xf numFmtId="0" fontId="0" fillId="0" borderId="0" xfId="4" applyFont="1"/>
    <xf numFmtId="182" fontId="0" fillId="0" borderId="0" xfId="4" applyNumberFormat="1" applyFont="1"/>
    <xf numFmtId="38" fontId="14" fillId="0" borderId="0" xfId="2" applyFont="1" applyAlignment="1">
      <alignment horizontal="left" vertical="center"/>
    </xf>
    <xf numFmtId="38" fontId="14" fillId="0" borderId="0" xfId="2" applyFont="1" applyBorder="1" applyAlignment="1"/>
    <xf numFmtId="177" fontId="4" fillId="0" borderId="0" xfId="2" applyNumberFormat="1" applyFont="1" applyFill="1" applyBorder="1" applyAlignment="1"/>
    <xf numFmtId="38" fontId="19" fillId="2" borderId="0" xfId="3" applyFont="1" applyFill="1"/>
    <xf numFmtId="38" fontId="19" fillId="2" borderId="53" xfId="3" applyFont="1" applyFill="1" applyBorder="1"/>
    <xf numFmtId="38" fontId="20" fillId="0" borderId="0" xfId="3" applyFont="1"/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Font="1" applyBorder="1" applyAlignment="1"/>
    <xf numFmtId="0" fontId="0" fillId="0" borderId="38" xfId="0" applyFont="1" applyBorder="1" applyAlignment="1"/>
    <xf numFmtId="0" fontId="0" fillId="0" borderId="7" xfId="0" applyFont="1" applyBorder="1" applyAlignment="1"/>
    <xf numFmtId="0" fontId="0" fillId="0" borderId="7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>
      <alignment vertical="center"/>
    </xf>
    <xf numFmtId="38" fontId="15" fillId="2" borderId="0" xfId="3" applyFont="1" applyFill="1" applyBorder="1" applyAlignment="1">
      <alignment horizontal="left" vertical="center"/>
    </xf>
    <xf numFmtId="38" fontId="14" fillId="0" borderId="0" xfId="3" applyFont="1" applyFill="1" applyBorder="1" applyAlignment="1">
      <alignment horizontal="left" vertical="center"/>
    </xf>
    <xf numFmtId="38" fontId="12" fillId="0" borderId="44" xfId="3" applyFont="1" applyFill="1" applyBorder="1" applyAlignment="1">
      <alignment horizontal="center"/>
    </xf>
    <xf numFmtId="38" fontId="12" fillId="0" borderId="40" xfId="3" applyFont="1" applyFill="1" applyBorder="1" applyAlignment="1">
      <alignment horizontal="center"/>
    </xf>
    <xf numFmtId="38" fontId="12" fillId="0" borderId="7" xfId="3" applyFont="1" applyFill="1" applyBorder="1" applyAlignment="1">
      <alignment horizontal="center"/>
    </xf>
    <xf numFmtId="38" fontId="12" fillId="0" borderId="42" xfId="3" applyFont="1" applyFill="1" applyBorder="1" applyAlignment="1">
      <alignment horizontal="center"/>
    </xf>
    <xf numFmtId="181" fontId="12" fillId="0" borderId="5" xfId="3" applyNumberFormat="1" applyFont="1" applyFill="1" applyBorder="1"/>
    <xf numFmtId="181" fontId="12" fillId="0" borderId="9" xfId="3" applyNumberFormat="1" applyFont="1" applyFill="1" applyBorder="1"/>
    <xf numFmtId="181" fontId="12" fillId="0" borderId="6" xfId="3" applyNumberFormat="1" applyFont="1" applyFill="1" applyBorder="1"/>
    <xf numFmtId="181" fontId="12" fillId="0" borderId="7" xfId="3" applyNumberFormat="1" applyFont="1" applyFill="1" applyBorder="1"/>
    <xf numFmtId="181" fontId="12" fillId="0" borderId="10" xfId="3" applyNumberFormat="1" applyFont="1" applyFill="1" applyBorder="1"/>
    <xf numFmtId="38" fontId="12" fillId="0" borderId="0" xfId="3" applyFont="1" applyFill="1" applyBorder="1"/>
    <xf numFmtId="181" fontId="12" fillId="0" borderId="4" xfId="3" applyNumberFormat="1" applyFont="1" applyFill="1" applyBorder="1"/>
    <xf numFmtId="38" fontId="12" fillId="0" borderId="4" xfId="3" applyFont="1" applyFill="1" applyBorder="1"/>
    <xf numFmtId="38" fontId="12" fillId="0" borderId="5" xfId="3" applyFont="1" applyFill="1" applyBorder="1"/>
    <xf numFmtId="38" fontId="12" fillId="0" borderId="9" xfId="3" applyFont="1" applyFill="1" applyBorder="1"/>
    <xf numFmtId="38" fontId="3" fillId="0" borderId="32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8" xfId="2" applyFont="1" applyBorder="1">
      <alignment vertical="center"/>
    </xf>
    <xf numFmtId="38" fontId="3" fillId="0" borderId="9" xfId="2" applyFont="1" applyBorder="1">
      <alignment vertical="center"/>
    </xf>
    <xf numFmtId="38" fontId="3" fillId="0" borderId="10" xfId="2" applyFont="1" applyBorder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38" xfId="2" applyFont="1" applyBorder="1">
      <alignment vertical="center"/>
    </xf>
    <xf numFmtId="38" fontId="3" fillId="0" borderId="5" xfId="2" applyFont="1" applyBorder="1">
      <alignment vertical="center"/>
    </xf>
    <xf numFmtId="41" fontId="3" fillId="0" borderId="5" xfId="2" applyNumberFormat="1" applyFont="1" applyBorder="1" applyAlignment="1">
      <alignment horizontal="right" vertical="center"/>
    </xf>
    <xf numFmtId="38" fontId="3" fillId="0" borderId="7" xfId="2" applyFont="1" applyBorder="1">
      <alignment vertical="center"/>
    </xf>
    <xf numFmtId="38" fontId="3" fillId="0" borderId="34" xfId="2" applyFont="1" applyFill="1" applyBorder="1">
      <alignment vertical="center"/>
    </xf>
    <xf numFmtId="38" fontId="3" fillId="0" borderId="38" xfId="2" applyFont="1" applyFill="1" applyBorder="1">
      <alignment vertical="center"/>
    </xf>
    <xf numFmtId="179" fontId="3" fillId="2" borderId="30" xfId="2" applyNumberFormat="1" applyFont="1" applyFill="1" applyBorder="1">
      <alignment vertical="center"/>
    </xf>
    <xf numFmtId="179" fontId="3" fillId="0" borderId="30" xfId="2" applyNumberFormat="1" applyFont="1" applyFill="1" applyBorder="1">
      <alignment vertical="center"/>
    </xf>
    <xf numFmtId="180" fontId="3" fillId="0" borderId="30" xfId="2" applyNumberFormat="1" applyFont="1" applyFill="1" applyBorder="1">
      <alignment vertical="center"/>
    </xf>
    <xf numFmtId="179" fontId="3" fillId="2" borderId="5" xfId="2" applyNumberFormat="1" applyFont="1" applyFill="1" applyBorder="1">
      <alignment vertical="center"/>
    </xf>
    <xf numFmtId="179" fontId="3" fillId="0" borderId="5" xfId="2" applyNumberFormat="1" applyFont="1" applyFill="1" applyBorder="1">
      <alignment vertical="center"/>
    </xf>
    <xf numFmtId="179" fontId="3" fillId="2" borderId="7" xfId="2" applyNumberFormat="1" applyFont="1" applyFill="1" applyBorder="1">
      <alignment vertical="center"/>
    </xf>
    <xf numFmtId="179" fontId="3" fillId="0" borderId="7" xfId="2" applyNumberFormat="1" applyFont="1" applyFill="1" applyBorder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3" xfId="2" applyFont="1" applyFill="1" applyBorder="1" applyAlignment="1">
      <alignment horizontal="center" vertical="center"/>
    </xf>
    <xf numFmtId="38" fontId="3" fillId="0" borderId="30" xfId="2" applyFont="1" applyFill="1" applyBorder="1">
      <alignment vertical="center"/>
    </xf>
    <xf numFmtId="38" fontId="3" fillId="0" borderId="5" xfId="2" applyFont="1" applyFill="1" applyBorder="1">
      <alignment vertical="center"/>
    </xf>
    <xf numFmtId="38" fontId="3" fillId="0" borderId="29" xfId="2" applyFont="1" applyFill="1" applyBorder="1">
      <alignment vertical="center"/>
    </xf>
    <xf numFmtId="41" fontId="3" fillId="0" borderId="5" xfId="2" applyNumberFormat="1" applyFont="1" applyFill="1" applyBorder="1" applyAlignment="1">
      <alignment horizontal="right" vertical="center"/>
    </xf>
    <xf numFmtId="38" fontId="3" fillId="0" borderId="7" xfId="2" applyFont="1" applyFill="1" applyBorder="1">
      <alignment vertical="center"/>
    </xf>
    <xf numFmtId="38" fontId="3" fillId="0" borderId="39" xfId="2" applyFont="1" applyFill="1" applyBorder="1">
      <alignment vertical="center"/>
    </xf>
    <xf numFmtId="38" fontId="3" fillId="0" borderId="41" xfId="2" applyFont="1" applyFill="1" applyBorder="1">
      <alignment vertical="center"/>
    </xf>
    <xf numFmtId="41" fontId="3" fillId="0" borderId="29" xfId="2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vertical="center"/>
    </xf>
    <xf numFmtId="176" fontId="2" fillId="0" borderId="32" xfId="2" applyNumberFormat="1" applyFont="1" applyFill="1" applyBorder="1" applyAlignment="1">
      <alignment horizontal="center" vertical="center"/>
    </xf>
    <xf numFmtId="176" fontId="2" fillId="0" borderId="47" xfId="2" applyNumberFormat="1" applyFont="1" applyFill="1" applyBorder="1" applyAlignment="1">
      <alignment vertical="center"/>
    </xf>
    <xf numFmtId="176" fontId="2" fillId="0" borderId="40" xfId="0" applyNumberFormat="1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36" xfId="2" applyNumberFormat="1" applyFont="1" applyFill="1" applyBorder="1" applyAlignment="1">
      <alignment vertical="center"/>
    </xf>
    <xf numFmtId="177" fontId="4" fillId="0" borderId="11" xfId="2" applyNumberFormat="1" applyFont="1" applyFill="1" applyBorder="1" applyAlignment="1">
      <alignment vertical="center"/>
    </xf>
    <xf numFmtId="177" fontId="4" fillId="0" borderId="63" xfId="2" applyNumberFormat="1" applyFont="1" applyFill="1" applyBorder="1" applyAlignment="1">
      <alignment vertical="center"/>
    </xf>
    <xf numFmtId="177" fontId="4" fillId="0" borderId="65" xfId="2" applyNumberFormat="1" applyFont="1" applyFill="1" applyBorder="1" applyAlignment="1">
      <alignment vertical="center"/>
    </xf>
    <xf numFmtId="176" fontId="2" fillId="0" borderId="2" xfId="2" applyNumberFormat="1" applyFont="1" applyFill="1" applyBorder="1" applyAlignment="1">
      <alignment horizontal="center" vertical="center"/>
    </xf>
    <xf numFmtId="176" fontId="2" fillId="0" borderId="3" xfId="2" applyNumberFormat="1" applyFont="1" applyFill="1" applyBorder="1" applyAlignment="1">
      <alignment horizontal="center" vertical="center"/>
    </xf>
    <xf numFmtId="176" fontId="2" fillId="0" borderId="6" xfId="2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176" fontId="2" fillId="0" borderId="0" xfId="7" applyNumberFormat="1" applyFont="1" applyFill="1" applyAlignment="1">
      <alignment vertical="center"/>
    </xf>
    <xf numFmtId="176" fontId="2" fillId="0" borderId="0" xfId="2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11" xfId="2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vertical="center" wrapText="1"/>
    </xf>
    <xf numFmtId="176" fontId="2" fillId="0" borderId="14" xfId="0" applyNumberFormat="1" applyFont="1" applyFill="1" applyBorder="1" applyAlignment="1">
      <alignment vertical="center" wrapText="1"/>
    </xf>
    <xf numFmtId="176" fontId="2" fillId="0" borderId="15" xfId="0" applyNumberFormat="1" applyFont="1" applyFill="1" applyBorder="1" applyAlignment="1">
      <alignment vertical="center" wrapText="1"/>
    </xf>
    <xf numFmtId="176" fontId="2" fillId="0" borderId="14" xfId="7" applyNumberFormat="1" applyFont="1" applyFill="1" applyBorder="1" applyAlignment="1">
      <alignment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7" fontId="4" fillId="0" borderId="25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177" fontId="4" fillId="0" borderId="6" xfId="2" applyNumberFormat="1" applyFont="1" applyFill="1" applyBorder="1" applyAlignment="1">
      <alignment vertical="center"/>
    </xf>
    <xf numFmtId="177" fontId="4" fillId="0" borderId="28" xfId="2" applyNumberFormat="1" applyFont="1" applyFill="1" applyBorder="1" applyAlignment="1">
      <alignment vertical="center"/>
    </xf>
    <xf numFmtId="177" fontId="4" fillId="0" borderId="10" xfId="2" applyNumberFormat="1" applyFont="1" applyFill="1" applyBorder="1" applyAlignment="1">
      <alignment vertical="center"/>
    </xf>
    <xf numFmtId="177" fontId="4" fillId="0" borderId="5" xfId="2" applyNumberFormat="1" applyFont="1" applyFill="1" applyBorder="1" applyAlignment="1">
      <alignment vertical="center"/>
    </xf>
    <xf numFmtId="177" fontId="4" fillId="0" borderId="9" xfId="2" applyNumberFormat="1" applyFont="1" applyFill="1" applyBorder="1" applyAlignment="1">
      <alignment vertical="center"/>
    </xf>
    <xf numFmtId="176" fontId="2" fillId="0" borderId="46" xfId="2" applyNumberFormat="1" applyFont="1" applyFill="1" applyBorder="1" applyAlignment="1">
      <alignment vertical="center"/>
    </xf>
    <xf numFmtId="176" fontId="2" fillId="0" borderId="44" xfId="2" applyNumberFormat="1" applyFont="1" applyFill="1" applyBorder="1" applyAlignment="1">
      <alignment vertical="center"/>
    </xf>
    <xf numFmtId="177" fontId="4" fillId="0" borderId="47" xfId="2" applyNumberFormat="1" applyFont="1" applyFill="1" applyBorder="1" applyAlignment="1">
      <alignment vertical="center"/>
    </xf>
    <xf numFmtId="177" fontId="4" fillId="0" borderId="40" xfId="2" applyNumberFormat="1" applyFont="1" applyFill="1" applyBorder="1" applyAlignment="1">
      <alignment vertical="center"/>
    </xf>
    <xf numFmtId="177" fontId="4" fillId="0" borderId="42" xfId="2" applyNumberFormat="1" applyFont="1" applyFill="1" applyBorder="1" applyAlignment="1">
      <alignment vertical="center"/>
    </xf>
    <xf numFmtId="176" fontId="2" fillId="0" borderId="43" xfId="7" applyNumberFormat="1" applyFont="1" applyFill="1" applyBorder="1" applyAlignment="1">
      <alignment vertical="center"/>
    </xf>
    <xf numFmtId="177" fontId="4" fillId="0" borderId="50" xfId="2" applyNumberFormat="1" applyFont="1" applyFill="1" applyBorder="1" applyAlignment="1">
      <alignment vertical="center"/>
    </xf>
    <xf numFmtId="177" fontId="4" fillId="0" borderId="51" xfId="2" applyNumberFormat="1" applyFont="1" applyFill="1" applyBorder="1" applyAlignment="1">
      <alignment vertical="center"/>
    </xf>
    <xf numFmtId="176" fontId="1" fillId="0" borderId="52" xfId="0" applyNumberFormat="1" applyFont="1" applyFill="1" applyBorder="1" applyAlignment="1">
      <alignment vertical="center"/>
    </xf>
    <xf numFmtId="176" fontId="2" fillId="0" borderId="51" xfId="7" applyNumberFormat="1" applyFont="1" applyFill="1" applyBorder="1" applyAlignment="1">
      <alignment vertical="center"/>
    </xf>
    <xf numFmtId="177" fontId="4" fillId="0" borderId="52" xfId="2" applyNumberFormat="1" applyFont="1" applyFill="1" applyBorder="1" applyAlignment="1">
      <alignment vertical="center"/>
    </xf>
    <xf numFmtId="176" fontId="2" fillId="0" borderId="4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vertical="center"/>
    </xf>
    <xf numFmtId="176" fontId="2" fillId="0" borderId="36" xfId="0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center" vertical="center"/>
    </xf>
    <xf numFmtId="177" fontId="4" fillId="0" borderId="22" xfId="2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7" fontId="4" fillId="0" borderId="23" xfId="2" applyNumberFormat="1" applyFont="1" applyFill="1" applyBorder="1" applyAlignment="1">
      <alignment vertical="center"/>
    </xf>
    <xf numFmtId="177" fontId="4" fillId="0" borderId="17" xfId="2" applyNumberFormat="1" applyFont="1" applyFill="1" applyBorder="1" applyAlignment="1">
      <alignment vertical="center"/>
    </xf>
    <xf numFmtId="177" fontId="4" fillId="0" borderId="24" xfId="2" applyNumberFormat="1" applyFont="1" applyFill="1" applyBorder="1" applyAlignment="1">
      <alignment vertical="center"/>
    </xf>
    <xf numFmtId="177" fontId="4" fillId="0" borderId="29" xfId="2" applyNumberFormat="1" applyFont="1" applyFill="1" applyBorder="1" applyAlignment="1">
      <alignment vertical="center"/>
    </xf>
    <xf numFmtId="177" fontId="4" fillId="0" borderId="20" xfId="2" applyNumberFormat="1" applyFont="1" applyFill="1" applyBorder="1" applyAlignment="1">
      <alignment vertical="center"/>
    </xf>
    <xf numFmtId="176" fontId="2" fillId="0" borderId="68" xfId="0" applyNumberFormat="1" applyFont="1" applyFill="1" applyBorder="1" applyAlignment="1">
      <alignment vertical="center"/>
    </xf>
    <xf numFmtId="177" fontId="4" fillId="0" borderId="30" xfId="2" applyNumberFormat="1" applyFont="1" applyFill="1" applyBorder="1" applyAlignment="1">
      <alignment vertical="center"/>
    </xf>
    <xf numFmtId="177" fontId="4" fillId="0" borderId="8" xfId="2" applyNumberFormat="1" applyFont="1" applyFill="1" applyBorder="1" applyAlignment="1">
      <alignment vertical="center"/>
    </xf>
    <xf numFmtId="177" fontId="4" fillId="0" borderId="37" xfId="2" applyNumberFormat="1" applyFont="1" applyFill="1" applyBorder="1" applyAlignment="1">
      <alignment vertical="center"/>
    </xf>
    <xf numFmtId="177" fontId="4" fillId="0" borderId="7" xfId="2" applyNumberFormat="1" applyFont="1" applyFill="1" applyBorder="1" applyAlignment="1">
      <alignment vertical="center"/>
    </xf>
    <xf numFmtId="177" fontId="4" fillId="0" borderId="67" xfId="2" applyNumberFormat="1" applyFont="1" applyFill="1" applyBorder="1" applyAlignment="1">
      <alignment vertical="center"/>
    </xf>
    <xf numFmtId="38" fontId="4" fillId="0" borderId="0" xfId="2" applyFont="1" applyAlignment="1"/>
    <xf numFmtId="38" fontId="14" fillId="0" borderId="0" xfId="2" applyFont="1" applyAlignment="1"/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1" fillId="0" borderId="0" xfId="4" applyFont="1"/>
    <xf numFmtId="182" fontId="1" fillId="0" borderId="0" xfId="4" applyNumberFormat="1" applyFont="1"/>
    <xf numFmtId="0" fontId="1" fillId="0" borderId="2" xfId="0" applyFont="1" applyBorder="1" applyAlignment="1">
      <alignment horizontal="center"/>
    </xf>
    <xf numFmtId="182" fontId="4" fillId="0" borderId="3" xfId="0" applyNumberFormat="1" applyFont="1" applyBorder="1" applyAlignment="1">
      <alignment horizontal="center"/>
    </xf>
    <xf numFmtId="0" fontId="1" fillId="0" borderId="30" xfId="0" applyFont="1" applyBorder="1" applyAlignment="1"/>
    <xf numFmtId="0" fontId="1" fillId="0" borderId="30" xfId="0" applyFont="1" applyBorder="1" applyAlignment="1">
      <alignment horizontal="center"/>
    </xf>
    <xf numFmtId="182" fontId="1" fillId="0" borderId="8" xfId="0" applyNumberFormat="1" applyFont="1" applyBorder="1" applyAlignment="1">
      <alignment horizontal="right"/>
    </xf>
    <xf numFmtId="0" fontId="1" fillId="0" borderId="5" xfId="0" applyFont="1" applyBorder="1" applyAlignment="1"/>
    <xf numFmtId="0" fontId="1" fillId="0" borderId="5" xfId="0" applyFont="1" applyBorder="1" applyAlignment="1">
      <alignment horizontal="center"/>
    </xf>
    <xf numFmtId="182" fontId="1" fillId="0" borderId="9" xfId="0" applyNumberFormat="1" applyFont="1" applyBorder="1" applyAlignment="1">
      <alignment horizontal="right"/>
    </xf>
    <xf numFmtId="182" fontId="1" fillId="0" borderId="9" xfId="0" applyNumberFormat="1" applyFont="1" applyBorder="1" applyAlignment="1">
      <alignment horizontal="left"/>
    </xf>
    <xf numFmtId="182" fontId="1" fillId="0" borderId="42" xfId="0" applyNumberFormat="1" applyFont="1" applyBorder="1" applyAlignment="1">
      <alignment horizontal="right" vertical="center"/>
    </xf>
    <xf numFmtId="182" fontId="1" fillId="0" borderId="9" xfId="0" applyNumberFormat="1" applyFont="1" applyFill="1" applyBorder="1" applyAlignment="1">
      <alignment horizontal="right"/>
    </xf>
    <xf numFmtId="0" fontId="1" fillId="0" borderId="40" xfId="0" applyFont="1" applyBorder="1" applyAlignment="1"/>
    <xf numFmtId="0" fontId="1" fillId="0" borderId="40" xfId="0" applyFont="1" applyBorder="1" applyAlignment="1">
      <alignment horizontal="center"/>
    </xf>
    <xf numFmtId="182" fontId="1" fillId="0" borderId="42" xfId="0" applyNumberFormat="1" applyFont="1" applyBorder="1" applyAlignment="1">
      <alignment horizontal="right"/>
    </xf>
    <xf numFmtId="38" fontId="0" fillId="0" borderId="38" xfId="2" applyFont="1" applyFill="1" applyBorder="1" applyAlignment="1">
      <alignment horizontal="center"/>
    </xf>
    <xf numFmtId="182" fontId="0" fillId="0" borderId="45" xfId="0" applyNumberFormat="1" applyFont="1" applyBorder="1" applyAlignment="1"/>
    <xf numFmtId="38" fontId="0" fillId="0" borderId="5" xfId="2" applyFont="1" applyFill="1" applyBorder="1" applyAlignment="1">
      <alignment horizontal="center"/>
    </xf>
    <xf numFmtId="182" fontId="0" fillId="0" borderId="9" xfId="0" applyNumberFormat="1" applyFont="1" applyBorder="1" applyAlignment="1"/>
    <xf numFmtId="182" fontId="0" fillId="0" borderId="10" xfId="0" applyNumberFormat="1" applyFont="1" applyBorder="1" applyAlignment="1"/>
    <xf numFmtId="182" fontId="0" fillId="0" borderId="0" xfId="0" applyNumberFormat="1" applyFont="1" applyAlignment="1"/>
    <xf numFmtId="181" fontId="12" fillId="0" borderId="56" xfId="3" applyNumberFormat="1" applyFont="1" applyFill="1" applyBorder="1"/>
    <xf numFmtId="181" fontId="12" fillId="0" borderId="38" xfId="3" applyNumberFormat="1" applyFont="1" applyFill="1" applyBorder="1"/>
    <xf numFmtId="181" fontId="12" fillId="0" borderId="45" xfId="3" applyNumberFormat="1" applyFont="1" applyFill="1" applyBorder="1"/>
    <xf numFmtId="38" fontId="12" fillId="0" borderId="0" xfId="2" applyFont="1" applyBorder="1" applyAlignment="1">
      <alignment horizontal="right"/>
    </xf>
    <xf numFmtId="38" fontId="3" fillId="3" borderId="5" xfId="2" applyFont="1" applyFill="1" applyBorder="1">
      <alignment vertical="center"/>
    </xf>
    <xf numFmtId="41" fontId="3" fillId="3" borderId="5" xfId="2" applyNumberFormat="1" applyFont="1" applyFill="1" applyBorder="1" applyAlignment="1">
      <alignment horizontal="right" vertical="center"/>
    </xf>
    <xf numFmtId="38" fontId="3" fillId="0" borderId="36" xfId="2" applyFont="1" applyBorder="1">
      <alignment vertical="center"/>
    </xf>
    <xf numFmtId="180" fontId="3" fillId="0" borderId="5" xfId="2" applyNumberFormat="1" applyFont="1" applyFill="1" applyBorder="1">
      <alignment vertical="center"/>
    </xf>
    <xf numFmtId="180" fontId="3" fillId="0" borderId="7" xfId="2" applyNumberFormat="1" applyFont="1" applyFill="1" applyBorder="1">
      <alignment vertical="center"/>
    </xf>
    <xf numFmtId="176" fontId="0" fillId="0" borderId="52" xfId="0" applyNumberFormat="1" applyFont="1" applyFill="1" applyBorder="1" applyAlignment="1">
      <alignment vertical="center"/>
    </xf>
    <xf numFmtId="177" fontId="4" fillId="0" borderId="48" xfId="2" applyNumberFormat="1" applyFont="1" applyFill="1" applyBorder="1" applyAlignment="1">
      <alignment vertical="center"/>
    </xf>
    <xf numFmtId="177" fontId="4" fillId="0" borderId="3" xfId="2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176" fontId="4" fillId="0" borderId="48" xfId="0" applyNumberFormat="1" applyFont="1" applyFill="1" applyBorder="1" applyAlignment="1">
      <alignment vertical="center"/>
    </xf>
    <xf numFmtId="38" fontId="14" fillId="0" borderId="0" xfId="2" applyFont="1" applyAlignment="1"/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6" fontId="17" fillId="0" borderId="49" xfId="2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69" xfId="2" applyNumberFormat="1" applyFont="1" applyFill="1" applyBorder="1" applyAlignment="1">
      <alignment vertical="center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6" fontId="2" fillId="0" borderId="9" xfId="0" applyNumberFormat="1" applyFont="1" applyFill="1" applyBorder="1" applyAlignment="1">
      <alignment vertical="center" wrapText="1"/>
    </xf>
    <xf numFmtId="176" fontId="17" fillId="0" borderId="49" xfId="2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2" applyNumberFormat="1" applyFont="1" applyFill="1" applyBorder="1" applyAlignment="1">
      <alignment horizontal="left"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9" xfId="2" applyFont="1" applyFill="1" applyBorder="1">
      <alignment vertical="center"/>
    </xf>
    <xf numFmtId="41" fontId="3" fillId="0" borderId="9" xfId="2" applyNumberFormat="1" applyFont="1" applyFill="1" applyBorder="1" applyAlignment="1">
      <alignment horizontal="right" vertical="center"/>
    </xf>
    <xf numFmtId="38" fontId="3" fillId="0" borderId="10" xfId="2" applyFont="1" applyFill="1" applyBorder="1">
      <alignment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45" xfId="2" applyFont="1" applyFill="1" applyBorder="1">
      <alignment vertical="center"/>
    </xf>
    <xf numFmtId="180" fontId="3" fillId="0" borderId="39" xfId="2" applyNumberFormat="1" applyFont="1" applyFill="1" applyBorder="1">
      <alignment vertical="center"/>
    </xf>
    <xf numFmtId="180" fontId="3" fillId="0" borderId="45" xfId="2" applyNumberFormat="1" applyFont="1" applyFill="1" applyBorder="1">
      <alignment vertical="center"/>
    </xf>
    <xf numFmtId="180" fontId="3" fillId="0" borderId="9" xfId="2" applyNumberFormat="1" applyFont="1" applyFill="1" applyBorder="1">
      <alignment vertical="center"/>
    </xf>
    <xf numFmtId="180" fontId="3" fillId="0" borderId="29" xfId="2" applyNumberFormat="1" applyFont="1" applyFill="1" applyBorder="1">
      <alignment vertical="center"/>
    </xf>
    <xf numFmtId="180" fontId="3" fillId="0" borderId="41" xfId="2" applyNumberFormat="1" applyFont="1" applyFill="1" applyBorder="1">
      <alignment vertical="center"/>
    </xf>
    <xf numFmtId="180" fontId="3" fillId="0" borderId="10" xfId="2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38" fontId="3" fillId="0" borderId="56" xfId="2" applyFont="1" applyFill="1" applyBorder="1">
      <alignment vertical="center"/>
    </xf>
    <xf numFmtId="38" fontId="3" fillId="0" borderId="4" xfId="2" applyFont="1" applyFill="1" applyBorder="1">
      <alignment vertical="center"/>
    </xf>
    <xf numFmtId="41" fontId="3" fillId="0" borderId="4" xfId="2" applyNumberFormat="1" applyFont="1" applyFill="1" applyBorder="1" applyAlignment="1">
      <alignment horizontal="right" vertical="center"/>
    </xf>
    <xf numFmtId="38" fontId="3" fillId="0" borderId="6" xfId="2" applyFont="1" applyFill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81" fontId="12" fillId="0" borderId="57" xfId="3" applyNumberFormat="1" applyFont="1" applyFill="1" applyBorder="1"/>
    <xf numFmtId="0" fontId="0" fillId="0" borderId="49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1" fillId="0" borderId="4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82" fontId="0" fillId="0" borderId="42" xfId="0" applyNumberFormat="1" applyFont="1" applyBorder="1" applyAlignment="1">
      <alignment horizontal="right" vertical="center"/>
    </xf>
    <xf numFmtId="182" fontId="0" fillId="0" borderId="8" xfId="0" applyNumberFormat="1" applyFont="1" applyBorder="1" applyAlignment="1">
      <alignment horizontal="right" vertical="center"/>
    </xf>
    <xf numFmtId="182" fontId="1" fillId="0" borderId="42" xfId="0" applyNumberFormat="1" applyFont="1" applyBorder="1" applyAlignment="1">
      <alignment horizontal="right" vertical="center"/>
    </xf>
    <xf numFmtId="182" fontId="1" fillId="0" borderId="8" xfId="0" applyNumberFormat="1" applyFont="1" applyBorder="1" applyAlignment="1">
      <alignment horizontal="right" vertical="center"/>
    </xf>
    <xf numFmtId="0" fontId="0" fillId="0" borderId="40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47" xfId="0" applyFont="1" applyBorder="1" applyAlignment="1">
      <alignment vertical="center" textRotation="255" wrapText="1"/>
    </xf>
    <xf numFmtId="0" fontId="1" fillId="0" borderId="58" xfId="0" applyFont="1" applyBorder="1" applyAlignment="1">
      <alignment vertical="center" textRotation="255" wrapText="1"/>
    </xf>
    <xf numFmtId="0" fontId="1" fillId="0" borderId="59" xfId="0" applyFont="1" applyBorder="1" applyAlignment="1">
      <alignment vertical="center" textRotation="255" wrapText="1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72" xfId="0" applyFont="1" applyBorder="1" applyAlignment="1">
      <alignment horizontal="center" vertical="center"/>
    </xf>
    <xf numFmtId="0" fontId="1" fillId="0" borderId="72" xfId="0" applyFont="1" applyBorder="1" applyAlignment="1">
      <alignment vertical="center"/>
    </xf>
    <xf numFmtId="38" fontId="12" fillId="0" borderId="20" xfId="3" applyFont="1" applyFill="1" applyBorder="1" applyAlignment="1">
      <alignment vertical="center" wrapText="1"/>
    </xf>
    <xf numFmtId="38" fontId="12" fillId="0" borderId="22" xfId="3" applyFont="1" applyFill="1" applyBorder="1" applyAlignment="1">
      <alignment vertical="center" wrapText="1"/>
    </xf>
    <xf numFmtId="38" fontId="12" fillId="0" borderId="0" xfId="3" applyFont="1" applyFill="1" applyAlignment="1">
      <alignment vertical="center"/>
    </xf>
    <xf numFmtId="38" fontId="7" fillId="2" borderId="0" xfId="3" applyFont="1" applyFill="1" applyBorder="1" applyAlignment="1">
      <alignment horizontal="left" vertical="center"/>
    </xf>
    <xf numFmtId="38" fontId="12" fillId="0" borderId="17" xfId="3" applyFont="1" applyFill="1" applyBorder="1" applyAlignment="1">
      <alignment vertical="center" wrapText="1"/>
    </xf>
    <xf numFmtId="38" fontId="12" fillId="0" borderId="23" xfId="3" applyFont="1" applyFill="1" applyBorder="1" applyAlignment="1">
      <alignment vertical="center"/>
    </xf>
    <xf numFmtId="38" fontId="12" fillId="0" borderId="24" xfId="3" applyFont="1" applyFill="1" applyBorder="1" applyAlignment="1">
      <alignment vertical="center"/>
    </xf>
    <xf numFmtId="38" fontId="12" fillId="0" borderId="54" xfId="3" applyFont="1" applyFill="1" applyBorder="1" applyAlignment="1">
      <alignment horizontal="center" vertical="center"/>
    </xf>
    <xf numFmtId="38" fontId="12" fillId="0" borderId="38" xfId="3" applyFont="1" applyFill="1" applyBorder="1" applyAlignment="1">
      <alignment horizontal="center" vertical="center"/>
    </xf>
    <xf numFmtId="38" fontId="12" fillId="0" borderId="57" xfId="3" applyFont="1" applyFill="1" applyBorder="1" applyAlignment="1">
      <alignment horizontal="center" vertical="center"/>
    </xf>
    <xf numFmtId="38" fontId="12" fillId="0" borderId="60" xfId="3" applyFont="1" applyFill="1" applyBorder="1" applyAlignment="1">
      <alignment horizontal="center" vertical="center"/>
    </xf>
    <xf numFmtId="38" fontId="12" fillId="0" borderId="61" xfId="3" applyFont="1" applyFill="1" applyBorder="1" applyAlignment="1">
      <alignment horizontal="center" vertical="center"/>
    </xf>
    <xf numFmtId="38" fontId="12" fillId="0" borderId="23" xfId="3" applyFont="1" applyFill="1" applyBorder="1" applyAlignment="1">
      <alignment vertical="center" wrapText="1"/>
    </xf>
    <xf numFmtId="38" fontId="16" fillId="0" borderId="0" xfId="2" applyFont="1" applyAlignment="1">
      <alignment horizontal="center" vertical="center" wrapText="1"/>
    </xf>
    <xf numFmtId="38" fontId="3" fillId="0" borderId="55" xfId="2" applyFont="1" applyBorder="1" applyAlignment="1">
      <alignment vertical="center" wrapText="1"/>
    </xf>
    <xf numFmtId="38" fontId="3" fillId="0" borderId="4" xfId="2" applyFont="1" applyBorder="1" applyAlignment="1">
      <alignment vertical="center" wrapText="1"/>
    </xf>
    <xf numFmtId="38" fontId="4" fillId="0" borderId="0" xfId="2" applyFont="1" applyAlignment="1"/>
    <xf numFmtId="38" fontId="3" fillId="0" borderId="6" xfId="2" applyFont="1" applyBorder="1" applyAlignment="1">
      <alignment vertical="center" wrapText="1"/>
    </xf>
    <xf numFmtId="38" fontId="14" fillId="0" borderId="0" xfId="2" applyFont="1" applyAlignment="1"/>
    <xf numFmtId="38" fontId="14" fillId="0" borderId="0" xfId="2" applyFont="1" applyAlignment="1">
      <alignment horizontal="center"/>
    </xf>
    <xf numFmtId="176" fontId="2" fillId="0" borderId="0" xfId="2" applyNumberFormat="1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4" xfId="2" applyNumberFormat="1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4" xfId="2" applyNumberFormat="1" applyFont="1" applyFill="1" applyBorder="1" applyAlignment="1">
      <alignment horizontal="left" vertical="center"/>
    </xf>
    <xf numFmtId="176" fontId="2" fillId="0" borderId="14" xfId="2" applyNumberFormat="1" applyFont="1" applyFill="1" applyBorder="1" applyAlignment="1">
      <alignment vertical="center"/>
    </xf>
    <xf numFmtId="176" fontId="0" fillId="0" borderId="26" xfId="0" applyNumberFormat="1" applyFont="1" applyFill="1" applyBorder="1" applyAlignment="1">
      <alignment vertical="center"/>
    </xf>
    <xf numFmtId="176" fontId="17" fillId="0" borderId="12" xfId="2" applyNumberFormat="1" applyFont="1" applyFill="1" applyBorder="1" applyAlignment="1">
      <alignment horizontal="left" vertical="center"/>
    </xf>
    <xf numFmtId="176" fontId="17" fillId="0" borderId="16" xfId="2" applyNumberFormat="1" applyFont="1" applyFill="1" applyBorder="1" applyAlignment="1">
      <alignment horizontal="left" vertical="center"/>
    </xf>
    <xf numFmtId="176" fontId="2" fillId="0" borderId="6" xfId="2" applyNumberFormat="1" applyFont="1" applyFill="1" applyBorder="1" applyAlignment="1">
      <alignment vertical="center" wrapText="1"/>
    </xf>
    <xf numFmtId="176" fontId="2" fillId="0" borderId="7" xfId="0" applyNumberFormat="1" applyFont="1" applyFill="1" applyBorder="1" applyAlignment="1">
      <alignment vertical="center" wrapText="1"/>
    </xf>
    <xf numFmtId="176" fontId="2" fillId="0" borderId="26" xfId="0" applyNumberFormat="1" applyFont="1" applyFill="1" applyBorder="1" applyAlignment="1">
      <alignment vertical="center"/>
    </xf>
    <xf numFmtId="176" fontId="2" fillId="0" borderId="26" xfId="2" applyNumberFormat="1" applyFont="1" applyFill="1" applyBorder="1" applyAlignment="1">
      <alignment vertical="center"/>
    </xf>
    <xf numFmtId="176" fontId="2" fillId="0" borderId="14" xfId="2" applyNumberFormat="1" applyFont="1" applyFill="1" applyBorder="1" applyAlignment="1">
      <alignment horizontal="left" vertical="center"/>
    </xf>
    <xf numFmtId="176" fontId="2" fillId="0" borderId="26" xfId="0" applyNumberFormat="1" applyFont="1" applyFill="1" applyBorder="1" applyAlignment="1">
      <alignment horizontal="left" vertical="center"/>
    </xf>
    <xf numFmtId="176" fontId="3" fillId="0" borderId="31" xfId="7" applyNumberFormat="1" applyFont="1" applyFill="1" applyBorder="1" applyAlignment="1">
      <alignment vertical="center" wrapText="1"/>
    </xf>
    <xf numFmtId="176" fontId="3" fillId="0" borderId="31" xfId="0" applyNumberFormat="1" applyFont="1" applyFill="1" applyBorder="1" applyAlignment="1">
      <alignment vertical="center" wrapText="1"/>
    </xf>
    <xf numFmtId="176" fontId="2" fillId="0" borderId="3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17" fillId="0" borderId="49" xfId="2" applyNumberFormat="1" applyFont="1" applyFill="1" applyBorder="1" applyAlignment="1">
      <alignment vertical="center"/>
    </xf>
    <xf numFmtId="176" fontId="18" fillId="0" borderId="52" xfId="0" applyNumberFormat="1" applyFont="1" applyFill="1" applyBorder="1" applyAlignment="1">
      <alignment vertical="center"/>
    </xf>
    <xf numFmtId="176" fontId="2" fillId="0" borderId="13" xfId="2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2" fillId="0" borderId="4" xfId="7" applyNumberFormat="1" applyFont="1" applyFill="1" applyBorder="1" applyAlignment="1">
      <alignment vertical="center" wrapText="1"/>
    </xf>
    <xf numFmtId="176" fontId="2" fillId="0" borderId="9" xfId="0" applyNumberFormat="1" applyFont="1" applyFill="1" applyBorder="1" applyAlignment="1">
      <alignment vertical="center" wrapText="1"/>
    </xf>
    <xf numFmtId="177" fontId="4" fillId="0" borderId="20" xfId="2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vertical="center" wrapText="1"/>
    </xf>
    <xf numFmtId="176" fontId="2" fillId="0" borderId="65" xfId="0" applyNumberFormat="1" applyFont="1" applyFill="1" applyBorder="1" applyAlignment="1">
      <alignment vertical="center" wrapText="1"/>
    </xf>
    <xf numFmtId="176" fontId="2" fillId="0" borderId="67" xfId="0" applyNumberFormat="1" applyFont="1" applyFill="1" applyBorder="1" applyAlignment="1">
      <alignment vertical="center" wrapText="1"/>
    </xf>
    <xf numFmtId="176" fontId="2" fillId="0" borderId="6" xfId="7" applyNumberFormat="1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vertical="center" wrapText="1"/>
    </xf>
    <xf numFmtId="177" fontId="4" fillId="0" borderId="22" xfId="2" applyNumberFormat="1" applyFont="1" applyFill="1" applyBorder="1" applyAlignment="1">
      <alignment horizontal="right" vertical="center"/>
    </xf>
    <xf numFmtId="176" fontId="2" fillId="0" borderId="4" xfId="0" applyNumberFormat="1" applyFont="1" applyFill="1" applyBorder="1" applyAlignment="1">
      <alignment vertical="center" wrapText="1"/>
    </xf>
    <xf numFmtId="176" fontId="2" fillId="0" borderId="9" xfId="7" applyNumberFormat="1" applyFont="1" applyFill="1" applyBorder="1" applyAlignment="1">
      <alignment vertical="center" wrapText="1"/>
    </xf>
    <xf numFmtId="176" fontId="2" fillId="0" borderId="49" xfId="0" applyNumberFormat="1" applyFont="1" applyFill="1" applyBorder="1" applyAlignment="1">
      <alignment vertical="center" wrapText="1"/>
    </xf>
    <xf numFmtId="176" fontId="2" fillId="0" borderId="53" xfId="0" applyNumberFormat="1" applyFont="1" applyFill="1" applyBorder="1" applyAlignment="1">
      <alignment vertical="center" wrapText="1"/>
    </xf>
    <xf numFmtId="176" fontId="2" fillId="0" borderId="64" xfId="0" applyNumberFormat="1" applyFont="1" applyFill="1" applyBorder="1" applyAlignment="1">
      <alignment vertical="center" wrapText="1"/>
    </xf>
    <xf numFmtId="177" fontId="4" fillId="0" borderId="48" xfId="2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>
      <alignment vertical="center"/>
    </xf>
    <xf numFmtId="176" fontId="2" fillId="0" borderId="12" xfId="2" applyNumberFormat="1" applyFont="1" applyFill="1" applyBorder="1" applyAlignment="1">
      <alignment horizontal="center" vertical="center"/>
    </xf>
    <xf numFmtId="176" fontId="2" fillId="0" borderId="63" xfId="2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left" vertical="center" wrapText="1"/>
    </xf>
    <xf numFmtId="176" fontId="2" fillId="0" borderId="65" xfId="0" applyNumberFormat="1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horizontal="left" vertical="center" wrapText="1"/>
    </xf>
    <xf numFmtId="176" fontId="2" fillId="0" borderId="17" xfId="0" applyNumberFormat="1" applyFont="1" applyFill="1" applyBorder="1" applyAlignment="1">
      <alignment vertical="center" wrapText="1"/>
    </xf>
    <xf numFmtId="176" fontId="7" fillId="0" borderId="0" xfId="0" applyNumberFormat="1" applyFont="1" applyFill="1" applyAlignment="1">
      <alignment vertical="center"/>
    </xf>
    <xf numFmtId="176" fontId="8" fillId="0" borderId="0" xfId="7" applyNumberFormat="1" applyFont="1" applyFill="1" applyAlignment="1" applyProtection="1">
      <alignment horizontal="left" vertical="center" wrapText="1"/>
      <protection locked="0"/>
    </xf>
    <xf numFmtId="176" fontId="3" fillId="0" borderId="0" xfId="7" applyNumberFormat="1" applyFont="1" applyFill="1" applyAlignment="1">
      <alignment vertical="center" wrapText="1"/>
    </xf>
    <xf numFmtId="176" fontId="3" fillId="0" borderId="0" xfId="7" applyNumberFormat="1" applyFont="1" applyFill="1" applyAlignment="1">
      <alignment horizontal="left" vertical="center" wrapText="1"/>
    </xf>
    <xf numFmtId="176" fontId="0" fillId="0" borderId="0" xfId="0" applyNumberFormat="1" applyFont="1" applyFill="1" applyAlignment="1">
      <alignment horizontal="left" vertical="center" wrapText="1"/>
    </xf>
    <xf numFmtId="176" fontId="2" fillId="0" borderId="32" xfId="7" applyNumberFormat="1" applyFont="1" applyFill="1" applyBorder="1" applyAlignment="1">
      <alignment horizontal="center" vertical="center"/>
    </xf>
    <xf numFmtId="176" fontId="2" fillId="0" borderId="62" xfId="0" applyNumberFormat="1" applyFont="1" applyFill="1" applyBorder="1" applyAlignment="1">
      <alignment horizontal="center" vertical="center"/>
    </xf>
    <xf numFmtId="176" fontId="2" fillId="0" borderId="55" xfId="7" applyNumberFormat="1" applyFont="1" applyFill="1" applyBorder="1" applyAlignment="1">
      <alignment vertical="center" wrapText="1"/>
    </xf>
    <xf numFmtId="176" fontId="2" fillId="0" borderId="8" xfId="0" applyNumberFormat="1" applyFont="1" applyFill="1" applyBorder="1" applyAlignment="1">
      <alignment vertical="center" wrapText="1"/>
    </xf>
    <xf numFmtId="176" fontId="2" fillId="0" borderId="23" xfId="0" applyNumberFormat="1" applyFont="1" applyFill="1" applyBorder="1" applyAlignment="1">
      <alignment vertical="center" wrapText="1"/>
    </xf>
    <xf numFmtId="176" fontId="2" fillId="0" borderId="20" xfId="0" applyNumberFormat="1" applyFont="1" applyFill="1" applyBorder="1" applyAlignment="1">
      <alignment vertical="center" wrapText="1"/>
    </xf>
    <xf numFmtId="176" fontId="2" fillId="0" borderId="22" xfId="0" applyNumberFormat="1" applyFont="1" applyFill="1" applyBorder="1" applyAlignment="1">
      <alignment vertical="center" wrapText="1"/>
    </xf>
    <xf numFmtId="177" fontId="4" fillId="0" borderId="17" xfId="2" applyNumberFormat="1" applyFont="1" applyFill="1" applyBorder="1" applyAlignment="1">
      <alignment horizontal="right" vertical="center"/>
    </xf>
    <xf numFmtId="176" fontId="2" fillId="0" borderId="66" xfId="2" applyNumberFormat="1" applyFont="1" applyFill="1" applyBorder="1" applyAlignment="1">
      <alignment vertical="center"/>
    </xf>
    <xf numFmtId="176" fontId="0" fillId="0" borderId="54" xfId="0" applyNumberFormat="1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  <xf numFmtId="177" fontId="4" fillId="0" borderId="15" xfId="2" applyNumberFormat="1" applyFont="1" applyFill="1" applyBorder="1" applyAlignment="1">
      <alignment vertical="center"/>
    </xf>
    <xf numFmtId="177" fontId="4" fillId="0" borderId="21" xfId="2" applyNumberFormat="1" applyFont="1" applyFill="1" applyBorder="1" applyAlignment="1">
      <alignment vertical="center"/>
    </xf>
    <xf numFmtId="177" fontId="4" fillId="0" borderId="14" xfId="2" applyNumberFormat="1" applyFont="1" applyFill="1" applyBorder="1" applyAlignment="1">
      <alignment vertical="center"/>
    </xf>
    <xf numFmtId="177" fontId="4" fillId="0" borderId="19" xfId="2" applyNumberFormat="1" applyFont="1" applyFill="1" applyBorder="1" applyAlignment="1">
      <alignment vertical="center"/>
    </xf>
    <xf numFmtId="177" fontId="4" fillId="0" borderId="49" xfId="2" applyNumberFormat="1" applyFont="1" applyFill="1" applyBorder="1" applyAlignment="1">
      <alignment vertical="center"/>
    </xf>
    <xf numFmtId="177" fontId="4" fillId="0" borderId="70" xfId="2" applyNumberFormat="1" applyFont="1" applyFill="1" applyBorder="1" applyAlignment="1">
      <alignment vertical="center"/>
    </xf>
    <xf numFmtId="177" fontId="4" fillId="0" borderId="66" xfId="2" applyNumberFormat="1" applyFont="1" applyFill="1" applyBorder="1" applyAlignment="1">
      <alignment vertical="center"/>
    </xf>
    <xf numFmtId="177" fontId="4" fillId="0" borderId="61" xfId="2" applyNumberFormat="1" applyFont="1" applyFill="1" applyBorder="1" applyAlignment="1">
      <alignment vertical="center"/>
    </xf>
    <xf numFmtId="177" fontId="4" fillId="0" borderId="13" xfId="2" applyNumberFormat="1" applyFont="1" applyFill="1" applyBorder="1" applyAlignment="1">
      <alignment vertical="center"/>
    </xf>
    <xf numFmtId="177" fontId="4" fillId="0" borderId="18" xfId="2" applyNumberFormat="1" applyFont="1" applyFill="1" applyBorder="1" applyAlignment="1">
      <alignment vertical="center"/>
    </xf>
    <xf numFmtId="177" fontId="4" fillId="0" borderId="53" xfId="2" applyNumberFormat="1" applyFont="1" applyFill="1" applyBorder="1" applyAlignment="1">
      <alignment vertical="center"/>
    </xf>
    <xf numFmtId="177" fontId="4" fillId="0" borderId="68" xfId="2" applyNumberFormat="1" applyFont="1" applyFill="1" applyBorder="1" applyAlignment="1">
      <alignment vertical="center"/>
    </xf>
    <xf numFmtId="176" fontId="1" fillId="0" borderId="26" xfId="0" applyNumberFormat="1" applyFont="1" applyFill="1" applyBorder="1" applyAlignment="1">
      <alignment vertical="center"/>
    </xf>
    <xf numFmtId="176" fontId="3" fillId="0" borderId="31" xfId="0" applyNumberFormat="1" applyFont="1" applyFill="1" applyBorder="1" applyAlignment="1">
      <alignment vertical="center"/>
    </xf>
    <xf numFmtId="176" fontId="1" fillId="0" borderId="54" xfId="0" applyNumberFormat="1" applyFont="1" applyFill="1" applyBorder="1" applyAlignment="1">
      <alignment vertical="center"/>
    </xf>
    <xf numFmtId="176" fontId="1" fillId="0" borderId="0" xfId="0" applyNumberFormat="1" applyFont="1" applyFill="1" applyAlignment="1">
      <alignment horizontal="left" vertical="center" wrapText="1"/>
    </xf>
    <xf numFmtId="176" fontId="2" fillId="0" borderId="26" xfId="2" applyNumberFormat="1" applyFont="1" applyFill="1" applyBorder="1" applyAlignment="1">
      <alignment horizontal="left" vertical="center"/>
    </xf>
    <xf numFmtId="176" fontId="17" fillId="0" borderId="12" xfId="2" applyNumberFormat="1" applyFont="1" applyFill="1" applyBorder="1" applyAlignment="1">
      <alignment vertical="center"/>
    </xf>
    <xf numFmtId="176" fontId="17" fillId="0" borderId="16" xfId="2" applyNumberFormat="1" applyFont="1" applyFill="1" applyBorder="1" applyAlignment="1">
      <alignment vertical="center"/>
    </xf>
    <xf numFmtId="176" fontId="2" fillId="0" borderId="14" xfId="2" applyNumberFormat="1" applyFont="1" applyFill="1" applyBorder="1" applyAlignment="1">
      <alignment vertical="center" wrapText="1"/>
    </xf>
    <xf numFmtId="176" fontId="2" fillId="0" borderId="26" xfId="2" applyNumberFormat="1" applyFont="1" applyFill="1" applyBorder="1" applyAlignment="1">
      <alignment vertical="center" wrapText="1"/>
    </xf>
    <xf numFmtId="176" fontId="2" fillId="0" borderId="46" xfId="7" applyNumberFormat="1" applyFont="1" applyFill="1" applyBorder="1" applyAlignment="1">
      <alignment vertical="center" wrapText="1"/>
    </xf>
    <xf numFmtId="176" fontId="2" fillId="0" borderId="71" xfId="7" applyNumberFormat="1" applyFont="1" applyFill="1" applyBorder="1" applyAlignment="1">
      <alignment vertical="center" wrapText="1"/>
    </xf>
    <xf numFmtId="176" fontId="2" fillId="0" borderId="53" xfId="7" applyNumberFormat="1" applyFont="1" applyFill="1" applyBorder="1" applyAlignment="1">
      <alignment vertical="center" wrapText="1"/>
    </xf>
    <xf numFmtId="176" fontId="2" fillId="0" borderId="68" xfId="7" applyNumberFormat="1" applyFont="1" applyFill="1" applyBorder="1" applyAlignment="1">
      <alignment vertical="center" wrapText="1"/>
    </xf>
    <xf numFmtId="176" fontId="2" fillId="0" borderId="13" xfId="7" applyNumberFormat="1" applyFont="1" applyFill="1" applyBorder="1" applyAlignment="1">
      <alignment vertical="center" wrapText="1"/>
    </xf>
    <xf numFmtId="176" fontId="2" fillId="0" borderId="18" xfId="7" applyNumberFormat="1" applyFont="1" applyFill="1" applyBorder="1" applyAlignment="1">
      <alignment vertical="center" wrapText="1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42" xfId="7" applyNumberFormat="1" applyFont="1" applyFill="1" applyBorder="1" applyAlignment="1">
      <alignment vertical="center" wrapText="1"/>
    </xf>
    <xf numFmtId="176" fontId="2" fillId="0" borderId="43" xfId="7" applyNumberFormat="1" applyFont="1" applyFill="1" applyBorder="1" applyAlignment="1">
      <alignment vertical="center" wrapText="1"/>
    </xf>
    <xf numFmtId="176" fontId="2" fillId="0" borderId="8" xfId="7" applyNumberFormat="1" applyFont="1" applyFill="1" applyBorder="1" applyAlignment="1">
      <alignment vertical="center" wrapText="1"/>
    </xf>
    <xf numFmtId="176" fontId="2" fillId="0" borderId="46" xfId="0" applyNumberFormat="1" applyFont="1" applyFill="1" applyBorder="1" applyAlignment="1">
      <alignment vertical="center" wrapText="1"/>
    </xf>
    <xf numFmtId="176" fontId="2" fillId="0" borderId="71" xfId="0" applyNumberFormat="1" applyFont="1" applyFill="1" applyBorder="1" applyAlignment="1">
      <alignment vertical="center" wrapText="1"/>
    </xf>
    <xf numFmtId="176" fontId="2" fillId="0" borderId="68" xfId="0" applyNumberFormat="1" applyFont="1" applyFill="1" applyBorder="1" applyAlignment="1">
      <alignment vertical="center" wrapText="1"/>
    </xf>
    <xf numFmtId="176" fontId="2" fillId="0" borderId="13" xfId="0" applyNumberFormat="1" applyFont="1" applyFill="1" applyBorder="1" applyAlignment="1">
      <alignment vertical="center" wrapText="1"/>
    </xf>
    <xf numFmtId="176" fontId="2" fillId="0" borderId="18" xfId="0" applyNumberFormat="1" applyFont="1" applyFill="1" applyBorder="1" applyAlignment="1">
      <alignment vertical="center" wrapText="1"/>
    </xf>
    <xf numFmtId="176" fontId="2" fillId="0" borderId="48" xfId="0" applyNumberFormat="1" applyFont="1" applyFill="1" applyBorder="1" applyAlignment="1">
      <alignment vertical="center" wrapText="1"/>
    </xf>
    <xf numFmtId="176" fontId="2" fillId="0" borderId="64" xfId="7" applyNumberFormat="1" applyFont="1" applyFill="1" applyBorder="1" applyAlignment="1">
      <alignment vertical="center" wrapText="1"/>
    </xf>
    <xf numFmtId="176" fontId="2" fillId="0" borderId="69" xfId="7" applyNumberFormat="1" applyFont="1" applyFill="1" applyBorder="1" applyAlignment="1">
      <alignment vertical="center" wrapText="1"/>
    </xf>
    <xf numFmtId="176" fontId="2" fillId="0" borderId="54" xfId="2" applyNumberFormat="1" applyFont="1" applyFill="1" applyBorder="1" applyAlignment="1">
      <alignment vertical="center"/>
    </xf>
    <xf numFmtId="176" fontId="2" fillId="0" borderId="12" xfId="7" applyNumberFormat="1" applyFont="1" applyFill="1" applyBorder="1" applyAlignment="1">
      <alignment horizontal="center" vertical="center"/>
    </xf>
    <xf numFmtId="176" fontId="2" fillId="0" borderId="63" xfId="7" applyNumberFormat="1" applyFont="1" applyFill="1" applyBorder="1" applyAlignment="1">
      <alignment horizontal="center" vertical="center"/>
    </xf>
    <xf numFmtId="176" fontId="2" fillId="0" borderId="49" xfId="7" applyNumberFormat="1" applyFont="1" applyFill="1" applyBorder="1" applyAlignment="1">
      <alignment vertical="center" wrapText="1"/>
    </xf>
    <xf numFmtId="176" fontId="2" fillId="0" borderId="70" xfId="7" applyNumberFormat="1" applyFont="1" applyFill="1" applyBorder="1" applyAlignment="1">
      <alignment vertical="center" wrapText="1"/>
    </xf>
    <xf numFmtId="176" fontId="2" fillId="0" borderId="47" xfId="7" applyNumberFormat="1" applyFont="1" applyFill="1" applyBorder="1" applyAlignment="1">
      <alignment vertical="center" wrapText="1"/>
    </xf>
    <xf numFmtId="176" fontId="2" fillId="0" borderId="58" xfId="7" applyNumberFormat="1" applyFont="1" applyFill="1" applyBorder="1" applyAlignment="1">
      <alignment vertical="center" wrapText="1"/>
    </xf>
    <xf numFmtId="176" fontId="2" fillId="0" borderId="14" xfId="0" applyNumberFormat="1" applyFont="1" applyFill="1" applyBorder="1" applyAlignment="1">
      <alignment horizontal="left" vertical="center"/>
    </xf>
    <xf numFmtId="176" fontId="2" fillId="0" borderId="15" xfId="2" applyNumberFormat="1" applyFont="1" applyFill="1" applyBorder="1" applyAlignment="1">
      <alignment vertical="center" wrapText="1"/>
    </xf>
    <xf numFmtId="176" fontId="2" fillId="0" borderId="27" xfId="2" applyNumberFormat="1" applyFont="1" applyFill="1" applyBorder="1" applyAlignment="1">
      <alignment vertical="center" wrapText="1"/>
    </xf>
    <xf numFmtId="176" fontId="10" fillId="0" borderId="0" xfId="0" applyNumberFormat="1" applyFont="1" applyFill="1" applyAlignment="1">
      <alignment vertical="center"/>
    </xf>
    <xf numFmtId="177" fontId="4" fillId="0" borderId="64" xfId="2" applyNumberFormat="1" applyFont="1" applyFill="1" applyBorder="1" applyAlignment="1">
      <alignment vertical="center"/>
    </xf>
    <xf numFmtId="177" fontId="4" fillId="0" borderId="69" xfId="2" applyNumberFormat="1" applyFont="1" applyFill="1" applyBorder="1" applyAlignment="1">
      <alignment vertical="center"/>
    </xf>
    <xf numFmtId="181" fontId="12" fillId="0" borderId="8" xfId="3" applyNumberFormat="1" applyFont="1" applyFill="1" applyBorder="1"/>
  </cellXfs>
  <cellStyles count="9">
    <cellStyle name="１" xfId="1"/>
    <cellStyle name="桁区切り" xfId="2" builtinId="6"/>
    <cellStyle name="桁区切り 2" xfId="3"/>
    <cellStyle name="標準" xfId="0" builtinId="0"/>
    <cellStyle name="標準 2" xfId="4"/>
    <cellStyle name="標準 3" xfId="5"/>
    <cellStyle name="標準 4" xfId="6"/>
    <cellStyle name="標準_Sheet1" xfId="7"/>
    <cellStyle name="未定義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152400</xdr:rowOff>
    </xdr:from>
    <xdr:to>
      <xdr:col>10</xdr:col>
      <xdr:colOff>34290</xdr:colOff>
      <xdr:row>57</xdr:row>
      <xdr:rowOff>99060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52400"/>
          <a:ext cx="5695950" cy="9502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3510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7021830" y="5271135"/>
          <a:ext cx="14351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2" name="AutoShape 5"/>
        <xdr:cNvSpPr>
          <a:spLocks noChangeAspect="1" noChangeArrowheads="1"/>
        </xdr:cNvSpPr>
      </xdr:nvSpPr>
      <xdr:spPr bwMode="auto">
        <a:xfrm>
          <a:off x="9486900" y="722947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285750</xdr:colOff>
      <xdr:row>42</xdr:row>
      <xdr:rowOff>28575</xdr:rowOff>
    </xdr:from>
    <xdr:ext cx="1428750" cy="971550"/>
    <xdr:sp macro="" textlink="">
      <xdr:nvSpPr>
        <xdr:cNvPr id="3" name="AutoShape 5"/>
        <xdr:cNvSpPr>
          <a:spLocks noChangeAspect="1" noChangeArrowheads="1"/>
        </xdr:cNvSpPr>
      </xdr:nvSpPr>
      <xdr:spPr bwMode="auto">
        <a:xfrm>
          <a:off x="6800850" y="5263515"/>
          <a:ext cx="14287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/>
  </sheetViews>
  <sheetFormatPr defaultRowHeight="13.2" x14ac:dyDescent="0.2"/>
  <cols>
    <col min="1" max="1" width="3.88671875" customWidth="1"/>
    <col min="11" max="11" width="3.33203125" customWidth="1"/>
  </cols>
  <sheetData>
    <row r="1" spans="1:11" x14ac:dyDescent="0.2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x14ac:dyDescent="0.2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</row>
    <row r="10" spans="1:11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</row>
    <row r="13" spans="1:11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1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</row>
    <row r="15" spans="1:11" x14ac:dyDescent="0.2">
      <c r="A15" s="53"/>
      <c r="B15" s="53"/>
      <c r="C15" s="53"/>
      <c r="D15" s="53"/>
      <c r="E15" s="53"/>
      <c r="F15" s="53"/>
      <c r="G15" s="53"/>
      <c r="H15" s="53"/>
      <c r="I15" s="53"/>
      <c r="J15" s="53"/>
      <c r="K15" s="53"/>
    </row>
    <row r="16" spans="1:11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11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</row>
    <row r="19" spans="1:11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</row>
    <row r="20" spans="1:1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1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</row>
    <row r="22" spans="1:11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</row>
    <row r="23" spans="1:1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</row>
    <row r="24" spans="1:1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</row>
    <row r="25" spans="1:11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</row>
    <row r="26" spans="1:1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7" spans="1:1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8" spans="1:11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</row>
    <row r="29" spans="1:11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</row>
    <row r="30" spans="1:11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</row>
    <row r="31" spans="1:11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2" spans="1:1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</row>
    <row r="33" spans="1:11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</row>
    <row r="34" spans="1:11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</row>
    <row r="35" spans="1:11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</row>
    <row r="36" spans="1:11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</row>
    <row r="37" spans="1:11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</row>
    <row r="38" spans="1:11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</row>
    <row r="39" spans="1:11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</row>
    <row r="40" spans="1:1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</row>
    <row r="41" spans="1:11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</row>
    <row r="42" spans="1:11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</row>
    <row r="43" spans="1:11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</row>
    <row r="45" spans="1:1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</row>
    <row r="46" spans="1:11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</row>
    <row r="47" spans="1:11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</row>
    <row r="48" spans="1:11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</row>
    <row r="49" spans="1:1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</row>
    <row r="50" spans="1:1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</row>
    <row r="51" spans="1:11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</row>
    <row r="52" spans="1:11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</row>
    <row r="53" spans="1:11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</row>
    <row r="54" spans="1:11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</row>
    <row r="55" spans="1:11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  <row r="58" spans="1:11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</row>
  </sheetData>
  <phoneticPr fontId="2"/>
  <printOptions horizontalCentered="1"/>
  <pageMargins left="0.78740157480314965" right="0.78740157480314965" top="0.78740157480314965" bottom="0.39370078740157483" header="0.55118110236220474" footer="0.19685039370078741"/>
  <pageSetup paperSize="9" firstPageNumber="425" orientation="portrait" useFirstPageNumber="1" r:id="rId1"/>
  <headerFooter scaleWithDoc="0" alignWithMargins="0">
    <oddHeader>&amp;L&amp;"ＭＳ Ｐゴシック,太字"&amp;18 1　島しょ港湾位置図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6"/>
  <sheetViews>
    <sheetView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111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1988</v>
      </c>
      <c r="E11" s="155">
        <v>3338582</v>
      </c>
      <c r="F11" s="149"/>
      <c r="G11" s="116"/>
      <c r="H11" s="356" t="s">
        <v>10</v>
      </c>
      <c r="I11" s="158">
        <v>216390</v>
      </c>
      <c r="J11" s="387">
        <v>107163</v>
      </c>
      <c r="K11" s="388"/>
      <c r="L11" s="201">
        <v>109227</v>
      </c>
      <c r="M11" s="127"/>
    </row>
    <row r="12" spans="1:13" ht="9.6" customHeight="1" x14ac:dyDescent="0.2">
      <c r="A12" s="345"/>
      <c r="B12" s="346"/>
      <c r="C12" s="121"/>
      <c r="D12" s="217">
        <v>1939</v>
      </c>
      <c r="E12" s="158">
        <v>3155669</v>
      </c>
      <c r="F12" s="149"/>
      <c r="G12" s="116"/>
      <c r="H12" s="357"/>
      <c r="I12" s="156">
        <v>208460</v>
      </c>
      <c r="J12" s="385">
        <v>108044</v>
      </c>
      <c r="K12" s="386"/>
      <c r="L12" s="158">
        <v>100416</v>
      </c>
      <c r="M12" s="127"/>
    </row>
    <row r="13" spans="1:13" ht="9.6" customHeight="1" x14ac:dyDescent="0.2">
      <c r="A13" s="345"/>
      <c r="B13" s="346"/>
      <c r="C13" s="121"/>
      <c r="D13" s="216">
        <v>49</v>
      </c>
      <c r="E13" s="158">
        <v>182913</v>
      </c>
      <c r="F13" s="149"/>
      <c r="G13" s="116"/>
      <c r="H13" s="358"/>
      <c r="I13" s="152">
        <v>7930</v>
      </c>
      <c r="J13" s="383">
        <v>-881</v>
      </c>
      <c r="K13" s="384"/>
      <c r="L13" s="152">
        <v>8811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530</v>
      </c>
      <c r="E14" s="158">
        <v>3051040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496</v>
      </c>
      <c r="E15" s="158">
        <v>2840808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34</v>
      </c>
      <c r="E16" s="158">
        <v>210232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1446</v>
      </c>
      <c r="E17" s="158">
        <v>279821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1422</v>
      </c>
      <c r="E18" s="158">
        <v>300389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24</v>
      </c>
      <c r="E19" s="158">
        <v>-20568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11</v>
      </c>
      <c r="E23" s="158">
        <v>7491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16</v>
      </c>
      <c r="E24" s="158">
        <v>10896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-5</v>
      </c>
      <c r="E25" s="158">
        <v>-3405</v>
      </c>
      <c r="F25" s="149"/>
      <c r="G25" s="116"/>
      <c r="H25" s="348" t="s">
        <v>75</v>
      </c>
      <c r="I25" s="158">
        <v>6256</v>
      </c>
      <c r="J25" s="385">
        <v>3128</v>
      </c>
      <c r="K25" s="386"/>
      <c r="L25" s="156">
        <v>3128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5204</v>
      </c>
      <c r="J26" s="385">
        <v>2602</v>
      </c>
      <c r="K26" s="386"/>
      <c r="L26" s="156">
        <v>2602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1052</v>
      </c>
      <c r="J27" s="385">
        <v>526</v>
      </c>
      <c r="K27" s="386"/>
      <c r="L27" s="156">
        <v>526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1</v>
      </c>
      <c r="E29" s="158">
        <v>230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5</v>
      </c>
      <c r="E30" s="158">
        <v>3576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-4</v>
      </c>
      <c r="E31" s="152">
        <v>-3346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31229</v>
      </c>
      <c r="E35" s="142">
        <v>10662</v>
      </c>
      <c r="F35" s="143">
        <v>20567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31229</v>
      </c>
      <c r="E36" s="162">
        <v>10662</v>
      </c>
      <c r="F36" s="143">
        <v>20567</v>
      </c>
      <c r="G36" s="127"/>
      <c r="H36" s="327" t="s">
        <v>44</v>
      </c>
      <c r="I36" s="328"/>
      <c r="J36" s="113">
        <v>265</v>
      </c>
      <c r="K36" s="129">
        <v>0</v>
      </c>
      <c r="L36" s="160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7490</v>
      </c>
      <c r="E37" s="134">
        <v>1513</v>
      </c>
      <c r="F37" s="135">
        <v>5977</v>
      </c>
      <c r="G37" s="127"/>
      <c r="H37" s="327" t="s">
        <v>45</v>
      </c>
      <c r="I37" s="334"/>
      <c r="J37" s="113"/>
      <c r="K37" s="129">
        <v>709</v>
      </c>
      <c r="L37" s="134">
        <v>11</v>
      </c>
      <c r="M37" s="135">
        <v>698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34</v>
      </c>
      <c r="E39" s="134">
        <v>0</v>
      </c>
      <c r="F39" s="135">
        <v>34</v>
      </c>
      <c r="G39" s="127"/>
      <c r="H39" s="327" t="s">
        <v>237</v>
      </c>
      <c r="I39" s="334"/>
      <c r="J39" s="113">
        <v>281</v>
      </c>
      <c r="K39" s="129">
        <v>327</v>
      </c>
      <c r="L39" s="134">
        <v>0</v>
      </c>
      <c r="M39" s="135">
        <v>327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143</v>
      </c>
      <c r="L41" s="134">
        <v>11</v>
      </c>
      <c r="M41" s="135">
        <v>132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0</v>
      </c>
      <c r="L42" s="134">
        <v>0</v>
      </c>
      <c r="M42" s="135">
        <v>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1085</v>
      </c>
      <c r="E43" s="134">
        <v>0</v>
      </c>
      <c r="F43" s="140">
        <v>1085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76</v>
      </c>
      <c r="L44" s="134">
        <v>0</v>
      </c>
      <c r="M44" s="135">
        <v>76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1079</v>
      </c>
      <c r="E45" s="134">
        <v>1049</v>
      </c>
      <c r="F45" s="135">
        <v>30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163</v>
      </c>
      <c r="L46" s="134">
        <v>0</v>
      </c>
      <c r="M46" s="135">
        <v>163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2574</v>
      </c>
      <c r="E47" s="134">
        <v>186</v>
      </c>
      <c r="F47" s="135">
        <v>2388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2718</v>
      </c>
      <c r="E48" s="134">
        <v>278</v>
      </c>
      <c r="F48" s="135">
        <v>2440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23" ht="9" customHeight="1" x14ac:dyDescent="0.2">
      <c r="A49" s="327" t="s">
        <v>19</v>
      </c>
      <c r="B49" s="333"/>
      <c r="C49" s="113"/>
      <c r="D49" s="129">
        <v>251</v>
      </c>
      <c r="E49" s="134">
        <v>0</v>
      </c>
      <c r="F49" s="135">
        <v>251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2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23" ht="9" customHeight="1" x14ac:dyDescent="0.2">
      <c r="A51" s="327" t="s">
        <v>21</v>
      </c>
      <c r="B51" s="333"/>
      <c r="C51" s="113">
        <v>92</v>
      </c>
      <c r="D51" s="129">
        <v>243</v>
      </c>
      <c r="E51" s="134">
        <v>0</v>
      </c>
      <c r="F51" s="135">
        <v>243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2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0</v>
      </c>
      <c r="L52" s="134">
        <v>0</v>
      </c>
      <c r="M52" s="135">
        <v>0</v>
      </c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368</v>
      </c>
      <c r="L53" s="134">
        <v>0</v>
      </c>
      <c r="M53" s="135">
        <v>368</v>
      </c>
    </row>
    <row r="54" spans="1:23" ht="9" customHeight="1" x14ac:dyDescent="0.2">
      <c r="A54" s="320" t="s">
        <v>93</v>
      </c>
      <c r="B54" s="321"/>
      <c r="C54" s="113">
        <v>112</v>
      </c>
      <c r="D54" s="129">
        <v>8</v>
      </c>
      <c r="E54" s="134"/>
      <c r="F54" s="135">
        <v>8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2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23" ht="9" customHeight="1" x14ac:dyDescent="0.2">
      <c r="A56" s="320" t="s">
        <v>25</v>
      </c>
      <c r="B56" s="321"/>
      <c r="C56" s="113"/>
      <c r="D56" s="129">
        <v>3600</v>
      </c>
      <c r="E56" s="134">
        <v>0</v>
      </c>
      <c r="F56" s="135">
        <v>3600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2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2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34</v>
      </c>
      <c r="L58" s="134">
        <v>0</v>
      </c>
      <c r="M58" s="135">
        <v>34</v>
      </c>
    </row>
    <row r="59" spans="1:2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334</v>
      </c>
      <c r="L59" s="134">
        <v>0</v>
      </c>
      <c r="M59" s="135">
        <v>334</v>
      </c>
    </row>
    <row r="60" spans="1:23" ht="9" customHeight="1" x14ac:dyDescent="0.2">
      <c r="A60" s="327" t="s">
        <v>84</v>
      </c>
      <c r="B60" s="328"/>
      <c r="C60" s="113">
        <v>161</v>
      </c>
      <c r="D60" s="129">
        <v>3600</v>
      </c>
      <c r="E60" s="134">
        <v>0</v>
      </c>
      <c r="F60" s="135">
        <v>3600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2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/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2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2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1105</v>
      </c>
      <c r="L63" s="134">
        <v>343</v>
      </c>
      <c r="M63" s="135">
        <v>762</v>
      </c>
    </row>
    <row r="64" spans="1:2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1356</v>
      </c>
      <c r="E67" s="134">
        <v>404</v>
      </c>
      <c r="F67" s="135">
        <v>952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1105</v>
      </c>
      <c r="L68" s="134">
        <v>343</v>
      </c>
      <c r="M68" s="135">
        <v>762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0</v>
      </c>
      <c r="E69" s="134">
        <v>0</v>
      </c>
      <c r="F69" s="135"/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0</v>
      </c>
      <c r="L70" s="134">
        <v>0</v>
      </c>
      <c r="M70" s="135">
        <v>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428</v>
      </c>
      <c r="E71" s="134"/>
      <c r="F71" s="135">
        <v>428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16004</v>
      </c>
      <c r="L72" s="134">
        <v>8079</v>
      </c>
      <c r="M72" s="135">
        <v>7925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494</v>
      </c>
      <c r="E73" s="134">
        <v>212</v>
      </c>
      <c r="F73" s="135">
        <v>282</v>
      </c>
      <c r="G73" s="127"/>
      <c r="H73" s="327" t="s">
        <v>63</v>
      </c>
      <c r="I73" s="328"/>
      <c r="J73" s="113">
        <v>481</v>
      </c>
      <c r="K73" s="129">
        <v>0</v>
      </c>
      <c r="L73" s="134">
        <v>0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282</v>
      </c>
      <c r="E74" s="134">
        <v>94</v>
      </c>
      <c r="F74" s="135">
        <v>188</v>
      </c>
      <c r="G74" s="127"/>
      <c r="H74" s="322" t="s">
        <v>92</v>
      </c>
      <c r="I74" s="323"/>
      <c r="J74" s="126">
        <v>491</v>
      </c>
      <c r="K74" s="129">
        <v>34</v>
      </c>
      <c r="L74" s="134">
        <v>28</v>
      </c>
      <c r="M74" s="135">
        <v>6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130</v>
      </c>
      <c r="E75" s="134">
        <v>76</v>
      </c>
      <c r="F75" s="135">
        <v>54</v>
      </c>
      <c r="G75" s="127"/>
      <c r="H75" s="324" t="s">
        <v>64</v>
      </c>
      <c r="I75" s="325"/>
      <c r="J75" s="212">
        <v>501</v>
      </c>
      <c r="K75" s="129">
        <v>71</v>
      </c>
      <c r="L75" s="134">
        <v>0</v>
      </c>
      <c r="M75" s="135">
        <v>71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123</v>
      </c>
      <c r="L76" s="134">
        <v>83</v>
      </c>
      <c r="M76" s="135">
        <v>40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67</v>
      </c>
      <c r="L77" s="134">
        <v>55</v>
      </c>
      <c r="M77" s="135">
        <v>12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22</v>
      </c>
      <c r="E78" s="134">
        <v>22</v>
      </c>
      <c r="F78" s="135">
        <v>0</v>
      </c>
      <c r="G78" s="127"/>
      <c r="H78" s="327" t="s">
        <v>66</v>
      </c>
      <c r="I78" s="328"/>
      <c r="J78" s="113">
        <v>521</v>
      </c>
      <c r="K78" s="129">
        <v>479</v>
      </c>
      <c r="L78" s="134">
        <v>404</v>
      </c>
      <c r="M78" s="135">
        <v>75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15230</v>
      </c>
      <c r="L79" s="134">
        <v>7509</v>
      </c>
      <c r="M79" s="135">
        <v>7721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346</v>
      </c>
      <c r="L80" s="163">
        <v>312</v>
      </c>
      <c r="M80" s="133">
        <v>34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21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20.25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4" orientation="portrait" useFirstPageNumber="1" horizontalDpi="300" verticalDpi="300" r:id="rId1"/>
  <headerFooter scaleWithDoc="0"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112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475</v>
      </c>
      <c r="E11" s="155">
        <v>119867</v>
      </c>
      <c r="F11" s="149"/>
      <c r="G11" s="116"/>
      <c r="H11" s="356" t="s">
        <v>10</v>
      </c>
      <c r="I11" s="158">
        <v>0</v>
      </c>
      <c r="J11" s="389">
        <v>0</v>
      </c>
      <c r="K11" s="390"/>
      <c r="L11" s="154">
        <v>0</v>
      </c>
      <c r="M11" s="127"/>
    </row>
    <row r="12" spans="1:13" ht="9.6" customHeight="1" x14ac:dyDescent="0.2">
      <c r="A12" s="345"/>
      <c r="B12" s="346"/>
      <c r="C12" s="121"/>
      <c r="D12" s="217">
        <v>469</v>
      </c>
      <c r="E12" s="155">
        <v>111790</v>
      </c>
      <c r="F12" s="149"/>
      <c r="G12" s="116"/>
      <c r="H12" s="357"/>
      <c r="I12" s="156">
        <v>0</v>
      </c>
      <c r="J12" s="393">
        <v>0</v>
      </c>
      <c r="K12" s="394"/>
      <c r="L12" s="107">
        <v>0</v>
      </c>
      <c r="M12" s="127"/>
    </row>
    <row r="13" spans="1:13" ht="9.6" customHeight="1" x14ac:dyDescent="0.2">
      <c r="A13" s="345"/>
      <c r="B13" s="346"/>
      <c r="C13" s="121"/>
      <c r="D13" s="216">
        <v>6</v>
      </c>
      <c r="E13" s="158">
        <v>8077</v>
      </c>
      <c r="F13" s="149"/>
      <c r="G13" s="116"/>
      <c r="H13" s="358"/>
      <c r="I13" s="152">
        <v>0</v>
      </c>
      <c r="J13" s="383">
        <v>0</v>
      </c>
      <c r="K13" s="384"/>
      <c r="L13" s="152">
        <v>0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0</v>
      </c>
      <c r="E14" s="158">
        <v>0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0</v>
      </c>
      <c r="E15" s="158">
        <v>0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0</v>
      </c>
      <c r="E16" s="158">
        <v>0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274</v>
      </c>
      <c r="E17" s="158">
        <v>93238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272</v>
      </c>
      <c r="E18" s="158">
        <v>86605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2</v>
      </c>
      <c r="E19" s="158">
        <v>6633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200</v>
      </c>
      <c r="E23" s="158">
        <v>26405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197</v>
      </c>
      <c r="E24" s="158">
        <v>25185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3</v>
      </c>
      <c r="E25" s="158">
        <v>1220</v>
      </c>
      <c r="F25" s="149"/>
      <c r="G25" s="116"/>
      <c r="H25" s="348" t="s">
        <v>75</v>
      </c>
      <c r="I25" s="158">
        <v>988</v>
      </c>
      <c r="J25" s="385">
        <v>494</v>
      </c>
      <c r="K25" s="386"/>
      <c r="L25" s="156">
        <v>494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1578</v>
      </c>
      <c r="J26" s="385">
        <v>789</v>
      </c>
      <c r="K26" s="386"/>
      <c r="L26" s="156">
        <v>789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-590</v>
      </c>
      <c r="J27" s="385">
        <v>-295</v>
      </c>
      <c r="K27" s="386"/>
      <c r="L27" s="156">
        <v>-295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1</v>
      </c>
      <c r="E29" s="158">
        <v>224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0</v>
      </c>
      <c r="E30" s="158">
        <v>0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1</v>
      </c>
      <c r="E31" s="152">
        <v>224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41675</v>
      </c>
      <c r="E35" s="142">
        <v>7299</v>
      </c>
      <c r="F35" s="143">
        <v>34376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41675</v>
      </c>
      <c r="E36" s="162">
        <v>7299</v>
      </c>
      <c r="F36" s="143">
        <v>34376</v>
      </c>
      <c r="G36" s="127"/>
      <c r="H36" s="327" t="s">
        <v>44</v>
      </c>
      <c r="I36" s="328"/>
      <c r="J36" s="113">
        <v>265</v>
      </c>
      <c r="K36" s="129">
        <v>0</v>
      </c>
      <c r="L36" s="160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107</v>
      </c>
      <c r="E37" s="134">
        <v>45</v>
      </c>
      <c r="F37" s="135">
        <v>62</v>
      </c>
      <c r="G37" s="127"/>
      <c r="H37" s="327" t="s">
        <v>45</v>
      </c>
      <c r="I37" s="334"/>
      <c r="J37" s="113"/>
      <c r="K37" s="129">
        <v>4861</v>
      </c>
      <c r="L37" s="134">
        <v>7</v>
      </c>
      <c r="M37" s="135">
        <v>4854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5</v>
      </c>
      <c r="E39" s="134">
        <v>0</v>
      </c>
      <c r="F39" s="135">
        <v>5</v>
      </c>
      <c r="G39" s="127"/>
      <c r="H39" s="327" t="s">
        <v>237</v>
      </c>
      <c r="I39" s="334"/>
      <c r="J39" s="113">
        <v>281</v>
      </c>
      <c r="K39" s="129">
        <v>2372</v>
      </c>
      <c r="L39" s="134">
        <v>0</v>
      </c>
      <c r="M39" s="135">
        <v>2372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45</v>
      </c>
      <c r="L40" s="134">
        <v>0</v>
      </c>
      <c r="M40" s="135">
        <v>45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1419</v>
      </c>
      <c r="L41" s="134">
        <v>7</v>
      </c>
      <c r="M41" s="135">
        <v>1412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0</v>
      </c>
      <c r="L42" s="134">
        <v>0</v>
      </c>
      <c r="M42" s="135">
        <v>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0</v>
      </c>
      <c r="E43" s="139">
        <v>0</v>
      </c>
      <c r="F43" s="140">
        <v>0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5</v>
      </c>
      <c r="L44" s="134">
        <v>0</v>
      </c>
      <c r="M44" s="135">
        <v>5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2</v>
      </c>
      <c r="E45" s="134">
        <v>2</v>
      </c>
      <c r="F45" s="135">
        <v>0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568</v>
      </c>
      <c r="L46" s="134">
        <v>0</v>
      </c>
      <c r="M46" s="135">
        <v>568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30</v>
      </c>
      <c r="E47" s="134">
        <v>8</v>
      </c>
      <c r="F47" s="135">
        <v>22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70</v>
      </c>
      <c r="E48" s="134">
        <v>35</v>
      </c>
      <c r="F48" s="135">
        <v>35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89</v>
      </c>
      <c r="E49" s="134">
        <v>0</v>
      </c>
      <c r="F49" s="135">
        <v>89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88</v>
      </c>
      <c r="E51" s="134"/>
      <c r="F51" s="135">
        <v>88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G52" s="127"/>
      <c r="H52" s="324" t="s">
        <v>101</v>
      </c>
      <c r="I52" s="325"/>
      <c r="J52" s="212">
        <v>371</v>
      </c>
      <c r="K52" s="129">
        <v>452</v>
      </c>
      <c r="L52" s="134">
        <v>0</v>
      </c>
      <c r="M52" s="135">
        <v>452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435</v>
      </c>
      <c r="L53" s="134">
        <v>213</v>
      </c>
      <c r="M53" s="135">
        <v>222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1</v>
      </c>
      <c r="E54" s="134">
        <v>0</v>
      </c>
      <c r="F54" s="135">
        <v>1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22767</v>
      </c>
      <c r="E56" s="134">
        <v>300</v>
      </c>
      <c r="F56" s="135">
        <v>22467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3</v>
      </c>
      <c r="L58" s="134">
        <v>0</v>
      </c>
      <c r="M58" s="135">
        <v>3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219</v>
      </c>
      <c r="L59" s="134">
        <v>0</v>
      </c>
      <c r="M59" s="135">
        <v>219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22467</v>
      </c>
      <c r="E60" s="134"/>
      <c r="F60" s="135">
        <v>22467</v>
      </c>
      <c r="G60" s="127"/>
      <c r="H60" s="320" t="s">
        <v>58</v>
      </c>
      <c r="I60" s="321"/>
      <c r="J60" s="113">
        <v>423</v>
      </c>
      <c r="K60" s="129">
        <v>213</v>
      </c>
      <c r="L60" s="134">
        <v>213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/>
      <c r="F61" s="135"/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816</v>
      </c>
      <c r="L63" s="134">
        <v>0</v>
      </c>
      <c r="M63" s="135">
        <v>816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300</v>
      </c>
      <c r="E66" s="134">
        <v>300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ht="9" customHeight="1" x14ac:dyDescent="0.2">
      <c r="A67" s="208" t="s">
        <v>103</v>
      </c>
      <c r="B67" s="209"/>
      <c r="C67" s="113"/>
      <c r="D67" s="129">
        <v>8255</v>
      </c>
      <c r="E67" s="134">
        <v>3026</v>
      </c>
      <c r="F67" s="135">
        <v>5229</v>
      </c>
      <c r="G67" s="127"/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156</v>
      </c>
      <c r="L68" s="134"/>
      <c r="M68" s="135">
        <v>156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1320</v>
      </c>
      <c r="E69" s="134">
        <v>120</v>
      </c>
      <c r="F69" s="135">
        <v>1200</v>
      </c>
      <c r="G69" s="127"/>
      <c r="H69" s="327" t="s">
        <v>62</v>
      </c>
      <c r="I69" s="328"/>
      <c r="J69" s="113">
        <v>451</v>
      </c>
      <c r="K69" s="129">
        <v>0</v>
      </c>
      <c r="L69" s="134"/>
      <c r="M69" s="135"/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/>
      <c r="F70" s="135"/>
      <c r="G70" s="127"/>
      <c r="H70" s="324" t="s">
        <v>219</v>
      </c>
      <c r="I70" s="325"/>
      <c r="J70" s="212">
        <v>461</v>
      </c>
      <c r="K70" s="129">
        <v>660</v>
      </c>
      <c r="L70" s="134"/>
      <c r="M70" s="135">
        <v>660</v>
      </c>
    </row>
    <row r="71" spans="1:13" ht="9" customHeight="1" x14ac:dyDescent="0.2">
      <c r="A71" s="327" t="s">
        <v>36</v>
      </c>
      <c r="B71" s="328"/>
      <c r="C71" s="113">
        <v>241</v>
      </c>
      <c r="D71" s="129">
        <v>1606</v>
      </c>
      <c r="E71" s="134">
        <v>590</v>
      </c>
      <c r="F71" s="135">
        <v>1016</v>
      </c>
      <c r="G71" s="127"/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/>
      <c r="F72" s="135"/>
      <c r="G72" s="127"/>
      <c r="H72" s="320" t="s">
        <v>102</v>
      </c>
      <c r="I72" s="321"/>
      <c r="J72" s="113"/>
      <c r="K72" s="129">
        <v>4326</v>
      </c>
      <c r="L72" s="134">
        <v>3705</v>
      </c>
      <c r="M72" s="135">
        <v>621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2580</v>
      </c>
      <c r="E73" s="134">
        <v>870</v>
      </c>
      <c r="F73" s="135">
        <v>1710</v>
      </c>
      <c r="G73" s="127"/>
      <c r="H73" s="327" t="s">
        <v>63</v>
      </c>
      <c r="I73" s="328"/>
      <c r="J73" s="113">
        <v>481</v>
      </c>
      <c r="K73" s="129">
        <v>720</v>
      </c>
      <c r="L73" s="134">
        <v>720</v>
      </c>
      <c r="M73" s="135"/>
    </row>
    <row r="74" spans="1:13" ht="9" customHeight="1" x14ac:dyDescent="0.2">
      <c r="A74" s="320" t="s">
        <v>85</v>
      </c>
      <c r="B74" s="321"/>
      <c r="C74" s="113">
        <v>253</v>
      </c>
      <c r="D74" s="129">
        <v>0</v>
      </c>
      <c r="E74" s="134"/>
      <c r="F74" s="135"/>
      <c r="G74" s="127"/>
      <c r="H74" s="322" t="s">
        <v>92</v>
      </c>
      <c r="I74" s="323"/>
      <c r="J74" s="126">
        <v>491</v>
      </c>
      <c r="K74" s="129">
        <v>499</v>
      </c>
      <c r="L74" s="134">
        <v>499</v>
      </c>
      <c r="M74" s="135"/>
    </row>
    <row r="75" spans="1:13" ht="9" customHeight="1" x14ac:dyDescent="0.2">
      <c r="A75" s="208" t="s">
        <v>39</v>
      </c>
      <c r="B75" s="209"/>
      <c r="C75" s="113">
        <v>254</v>
      </c>
      <c r="D75" s="129">
        <v>22</v>
      </c>
      <c r="E75" s="134">
        <v>19</v>
      </c>
      <c r="F75" s="135">
        <v>3</v>
      </c>
      <c r="G75" s="127"/>
      <c r="H75" s="324" t="s">
        <v>64</v>
      </c>
      <c r="I75" s="325"/>
      <c r="J75" s="212">
        <v>501</v>
      </c>
      <c r="K75" s="129">
        <v>0</v>
      </c>
      <c r="L75" s="134"/>
      <c r="M75" s="135"/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888</v>
      </c>
      <c r="L76" s="134">
        <v>888</v>
      </c>
      <c r="M76" s="135"/>
    </row>
    <row r="77" spans="1:13" ht="9" customHeight="1" x14ac:dyDescent="0.2">
      <c r="A77" s="208" t="s">
        <v>86</v>
      </c>
      <c r="B77" s="209"/>
      <c r="C77" s="113">
        <v>256</v>
      </c>
      <c r="D77" s="129">
        <v>80</v>
      </c>
      <c r="E77" s="134">
        <v>80</v>
      </c>
      <c r="F77" s="135"/>
      <c r="G77" s="127"/>
      <c r="H77" s="320" t="s">
        <v>65</v>
      </c>
      <c r="I77" s="321"/>
      <c r="J77" s="113">
        <v>512</v>
      </c>
      <c r="K77" s="129">
        <v>818</v>
      </c>
      <c r="L77" s="134">
        <v>818</v>
      </c>
      <c r="M77" s="135"/>
    </row>
    <row r="78" spans="1:13" ht="9" customHeight="1" x14ac:dyDescent="0.2">
      <c r="A78" s="327" t="s">
        <v>41</v>
      </c>
      <c r="B78" s="328"/>
      <c r="C78" s="113">
        <v>261</v>
      </c>
      <c r="D78" s="129">
        <v>2600</v>
      </c>
      <c r="E78" s="134">
        <v>1300</v>
      </c>
      <c r="F78" s="135">
        <v>1300</v>
      </c>
      <c r="G78" s="127"/>
      <c r="H78" s="327" t="s">
        <v>66</v>
      </c>
      <c r="I78" s="328"/>
      <c r="J78" s="113">
        <v>521</v>
      </c>
      <c r="K78" s="129">
        <v>1135</v>
      </c>
      <c r="L78" s="134">
        <v>685</v>
      </c>
      <c r="M78" s="135">
        <v>450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47</v>
      </c>
      <c r="E79" s="134">
        <v>47</v>
      </c>
      <c r="F79" s="135">
        <v>0</v>
      </c>
      <c r="G79" s="127"/>
      <c r="H79" s="327" t="s">
        <v>67</v>
      </c>
      <c r="I79" s="328"/>
      <c r="J79" s="113">
        <v>531</v>
      </c>
      <c r="K79" s="129">
        <v>266</v>
      </c>
      <c r="L79" s="134">
        <v>95</v>
      </c>
      <c r="M79" s="135">
        <v>171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19</v>
      </c>
      <c r="L80" s="163">
        <v>3</v>
      </c>
      <c r="M80" s="133">
        <v>16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81:I81"/>
    <mergeCell ref="H73:I73"/>
    <mergeCell ref="H71:I71"/>
    <mergeCell ref="H70:I70"/>
    <mergeCell ref="H74:I74"/>
    <mergeCell ref="H72:I72"/>
    <mergeCell ref="H76:I76"/>
    <mergeCell ref="A70:B70"/>
    <mergeCell ref="A72:B72"/>
    <mergeCell ref="H75:I75"/>
    <mergeCell ref="A80:B80"/>
    <mergeCell ref="A74:B74"/>
    <mergeCell ref="A78:B78"/>
    <mergeCell ref="A79:B79"/>
    <mergeCell ref="H77:I77"/>
    <mergeCell ref="H78:I78"/>
    <mergeCell ref="A71:B71"/>
    <mergeCell ref="H79:I79"/>
    <mergeCell ref="A49:B49"/>
    <mergeCell ref="H44:I44"/>
    <mergeCell ref="H48:I48"/>
    <mergeCell ref="H43:I43"/>
    <mergeCell ref="A65:B65"/>
    <mergeCell ref="A47:B47"/>
    <mergeCell ref="A63:B63"/>
    <mergeCell ref="H58:I58"/>
    <mergeCell ref="H57:I57"/>
    <mergeCell ref="A44:B44"/>
    <mergeCell ref="A54:B54"/>
    <mergeCell ref="A55:B55"/>
    <mergeCell ref="A51:B51"/>
    <mergeCell ref="A48:B48"/>
    <mergeCell ref="A46:B46"/>
    <mergeCell ref="A45:B45"/>
    <mergeCell ref="H42:I42"/>
    <mergeCell ref="H36:I36"/>
    <mergeCell ref="H35:I35"/>
    <mergeCell ref="H37:I37"/>
    <mergeCell ref="H67:I67"/>
    <mergeCell ref="H66:I66"/>
    <mergeCell ref="H60:I60"/>
    <mergeCell ref="H61:I61"/>
    <mergeCell ref="H62:I62"/>
    <mergeCell ref="H51:I51"/>
    <mergeCell ref="A69:B69"/>
    <mergeCell ref="A56:B56"/>
    <mergeCell ref="H64:I64"/>
    <mergeCell ref="H59:I59"/>
    <mergeCell ref="A60:B60"/>
    <mergeCell ref="H69:I69"/>
    <mergeCell ref="A57:B57"/>
    <mergeCell ref="H65:I65"/>
    <mergeCell ref="A64:B64"/>
    <mergeCell ref="A68:B68"/>
    <mergeCell ref="H63:I63"/>
    <mergeCell ref="H56:I56"/>
    <mergeCell ref="A61:B61"/>
    <mergeCell ref="A62:B62"/>
    <mergeCell ref="H68:I68"/>
    <mergeCell ref="A58:B58"/>
    <mergeCell ref="A59:B59"/>
    <mergeCell ref="A1:G1"/>
    <mergeCell ref="H41:I41"/>
    <mergeCell ref="H39:I39"/>
    <mergeCell ref="H40:I40"/>
    <mergeCell ref="A38:B38"/>
    <mergeCell ref="A14:A19"/>
    <mergeCell ref="A29:B31"/>
    <mergeCell ref="A26:B28"/>
    <mergeCell ref="H54:I54"/>
    <mergeCell ref="A23:B25"/>
    <mergeCell ref="A35:B35"/>
    <mergeCell ref="A33:E33"/>
    <mergeCell ref="A50:B50"/>
    <mergeCell ref="A39:B39"/>
    <mergeCell ref="A34:B34"/>
    <mergeCell ref="A52:B52"/>
    <mergeCell ref="H6:J6"/>
    <mergeCell ref="J21:K21"/>
    <mergeCell ref="H50:I50"/>
    <mergeCell ref="H52:I52"/>
    <mergeCell ref="H53:I53"/>
    <mergeCell ref="H38:I38"/>
    <mergeCell ref="J29:K29"/>
    <mergeCell ref="J26:K26"/>
    <mergeCell ref="J27:K27"/>
    <mergeCell ref="J28:K28"/>
    <mergeCell ref="J22:K22"/>
    <mergeCell ref="J23:K23"/>
    <mergeCell ref="B14:B16"/>
    <mergeCell ref="B17:B19"/>
    <mergeCell ref="A41:B41"/>
    <mergeCell ref="H20:K20"/>
    <mergeCell ref="A20:B22"/>
    <mergeCell ref="H25:H27"/>
    <mergeCell ref="H28:H30"/>
    <mergeCell ref="J30:K30"/>
    <mergeCell ref="H34:I34"/>
    <mergeCell ref="A37:B37"/>
    <mergeCell ref="J10:K10"/>
    <mergeCell ref="H11:H13"/>
    <mergeCell ref="H22:H24"/>
    <mergeCell ref="J24:K24"/>
    <mergeCell ref="J11:K11"/>
    <mergeCell ref="J25:K25"/>
    <mergeCell ref="J12:K12"/>
    <mergeCell ref="A3:E3"/>
    <mergeCell ref="A6:D6"/>
    <mergeCell ref="A10:B10"/>
    <mergeCell ref="C10:D10"/>
    <mergeCell ref="J13:K13"/>
    <mergeCell ref="A11:B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5" orientation="portrait" useFirstPageNumber="1" horizontalDpi="300" verticalDpi="300" r:id="rId1"/>
  <headerFooter scaleWithDoc="0"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45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113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98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1252</v>
      </c>
      <c r="E11" s="155">
        <v>3058511</v>
      </c>
      <c r="F11" s="149"/>
      <c r="G11" s="116"/>
      <c r="H11" s="356" t="s">
        <v>10</v>
      </c>
      <c r="I11" s="158">
        <v>11123</v>
      </c>
      <c r="J11" s="387">
        <v>5457</v>
      </c>
      <c r="K11" s="388"/>
      <c r="L11" s="201">
        <v>5666</v>
      </c>
      <c r="M11" s="127"/>
    </row>
    <row r="12" spans="1:13" ht="9.6" customHeight="1" x14ac:dyDescent="0.2">
      <c r="A12" s="345"/>
      <c r="B12" s="346"/>
      <c r="C12" s="121"/>
      <c r="D12" s="217">
        <v>1166</v>
      </c>
      <c r="E12" s="155">
        <v>2794604</v>
      </c>
      <c r="F12" s="149"/>
      <c r="G12" s="116"/>
      <c r="H12" s="357"/>
      <c r="I12" s="156">
        <v>7822</v>
      </c>
      <c r="J12" s="385">
        <v>3832</v>
      </c>
      <c r="K12" s="386"/>
      <c r="L12" s="158">
        <v>3990</v>
      </c>
      <c r="M12" s="127"/>
    </row>
    <row r="13" spans="1:13" ht="9.6" customHeight="1" x14ac:dyDescent="0.2">
      <c r="A13" s="345"/>
      <c r="B13" s="346"/>
      <c r="C13" s="121"/>
      <c r="D13" s="216">
        <v>86</v>
      </c>
      <c r="E13" s="158">
        <v>263907</v>
      </c>
      <c r="F13" s="149"/>
      <c r="G13" s="116"/>
      <c r="H13" s="358"/>
      <c r="I13" s="152">
        <v>3301</v>
      </c>
      <c r="J13" s="383">
        <v>1625</v>
      </c>
      <c r="K13" s="384"/>
      <c r="L13" s="152">
        <v>1676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529</v>
      </c>
      <c r="E14" s="158">
        <v>2833013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463</v>
      </c>
      <c r="E15" s="158">
        <v>2569498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66</v>
      </c>
      <c r="E16" s="158">
        <v>263515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542</v>
      </c>
      <c r="E17" s="158">
        <v>137713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519</v>
      </c>
      <c r="E18" s="158">
        <v>136098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23</v>
      </c>
      <c r="E19" s="158">
        <v>1615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181</v>
      </c>
      <c r="E20" s="158">
        <v>87785</v>
      </c>
      <c r="F20" s="149"/>
      <c r="G20" s="116"/>
      <c r="H20" s="396" t="s">
        <v>96</v>
      </c>
      <c r="I20" s="396"/>
      <c r="J20" s="396"/>
      <c r="K20" s="396"/>
      <c r="L20" s="116"/>
      <c r="M20" s="127"/>
    </row>
    <row r="21" spans="1:13" ht="9.6" customHeight="1" x14ac:dyDescent="0.2">
      <c r="A21" s="354"/>
      <c r="B21" s="346"/>
      <c r="C21" s="121"/>
      <c r="D21" s="216">
        <v>183</v>
      </c>
      <c r="E21" s="158">
        <v>88755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-2</v>
      </c>
      <c r="E22" s="158">
        <v>-970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1482</v>
      </c>
      <c r="J25" s="385">
        <v>741</v>
      </c>
      <c r="K25" s="386"/>
      <c r="L25" s="156">
        <v>741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1496</v>
      </c>
      <c r="J26" s="385">
        <v>748</v>
      </c>
      <c r="K26" s="386"/>
      <c r="L26" s="156">
        <v>748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-14</v>
      </c>
      <c r="J27" s="385">
        <v>-7</v>
      </c>
      <c r="K27" s="386"/>
      <c r="L27" s="156">
        <v>-7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/>
      <c r="E29" s="158"/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1</v>
      </c>
      <c r="E30" s="158">
        <v>253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-1</v>
      </c>
      <c r="E31" s="152">
        <v>-253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29953</v>
      </c>
      <c r="E35" s="142">
        <v>3026</v>
      </c>
      <c r="F35" s="143">
        <v>26927</v>
      </c>
      <c r="G35" s="127"/>
      <c r="H35" s="380" t="s">
        <v>43</v>
      </c>
      <c r="I35" s="397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144"/>
      <c r="C36" s="145"/>
      <c r="D36" s="146">
        <v>29953</v>
      </c>
      <c r="E36" s="162">
        <v>3026</v>
      </c>
      <c r="F36" s="143">
        <v>26927</v>
      </c>
      <c r="G36" s="127"/>
      <c r="H36" s="327" t="s">
        <v>44</v>
      </c>
      <c r="I36" s="395"/>
      <c r="J36" s="113">
        <v>265</v>
      </c>
      <c r="K36" s="129">
        <v>32</v>
      </c>
      <c r="L36" s="134">
        <v>4</v>
      </c>
      <c r="M36" s="135">
        <v>28</v>
      </c>
    </row>
    <row r="37" spans="1:13" ht="9" customHeight="1" x14ac:dyDescent="0.2">
      <c r="A37" s="327" t="s">
        <v>100</v>
      </c>
      <c r="B37" s="334"/>
      <c r="C37" s="113"/>
      <c r="D37" s="129">
        <v>1243</v>
      </c>
      <c r="E37" s="134">
        <v>388</v>
      </c>
      <c r="F37" s="135">
        <v>855</v>
      </c>
      <c r="G37" s="127"/>
      <c r="H37" s="327" t="s">
        <v>45</v>
      </c>
      <c r="I37" s="334"/>
      <c r="J37" s="113"/>
      <c r="K37" s="129">
        <v>2291</v>
      </c>
      <c r="L37" s="134">
        <v>92</v>
      </c>
      <c r="M37" s="135">
        <v>2199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42</v>
      </c>
      <c r="E39" s="134">
        <v>0</v>
      </c>
      <c r="F39" s="135">
        <v>42</v>
      </c>
      <c r="G39" s="127"/>
      <c r="H39" s="327" t="s">
        <v>237</v>
      </c>
      <c r="I39" s="334"/>
      <c r="J39" s="113">
        <v>281</v>
      </c>
      <c r="K39" s="129">
        <v>3</v>
      </c>
      <c r="L39" s="134">
        <v>0</v>
      </c>
      <c r="M39" s="135">
        <v>3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100</v>
      </c>
      <c r="L40" s="134">
        <v>0</v>
      </c>
      <c r="M40" s="135">
        <v>100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30</v>
      </c>
      <c r="E41" s="134">
        <v>0</v>
      </c>
      <c r="F41" s="135">
        <v>30</v>
      </c>
      <c r="G41" s="127"/>
      <c r="H41" s="327" t="s">
        <v>214</v>
      </c>
      <c r="I41" s="334"/>
      <c r="J41" s="113">
        <v>301</v>
      </c>
      <c r="K41" s="129">
        <v>913</v>
      </c>
      <c r="L41" s="134">
        <v>0</v>
      </c>
      <c r="M41" s="135">
        <v>913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865</v>
      </c>
      <c r="L42" s="134">
        <v>0</v>
      </c>
      <c r="M42" s="135">
        <v>865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566</v>
      </c>
      <c r="E43" s="139">
        <v>106</v>
      </c>
      <c r="F43" s="140">
        <v>460</v>
      </c>
      <c r="G43" s="127"/>
      <c r="H43" s="327" t="s">
        <v>239</v>
      </c>
      <c r="I43" s="334"/>
      <c r="J43" s="113">
        <v>320</v>
      </c>
      <c r="K43" s="129">
        <v>69</v>
      </c>
      <c r="L43" s="134">
        <v>0</v>
      </c>
      <c r="M43" s="135">
        <v>69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111</v>
      </c>
      <c r="L44" s="134">
        <v>0</v>
      </c>
      <c r="M44" s="135">
        <v>111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0</v>
      </c>
      <c r="E45" s="134">
        <v>0</v>
      </c>
      <c r="F45" s="135">
        <v>0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46</v>
      </c>
      <c r="L46" s="134">
        <v>0</v>
      </c>
      <c r="M46" s="135">
        <v>46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143</v>
      </c>
      <c r="E47" s="134">
        <v>0</v>
      </c>
      <c r="F47" s="135">
        <v>143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462</v>
      </c>
      <c r="E48" s="134">
        <v>282</v>
      </c>
      <c r="F48" s="135">
        <v>180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162</v>
      </c>
      <c r="E49" s="134">
        <v>0</v>
      </c>
      <c r="F49" s="135">
        <v>162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95"/>
      <c r="J50" s="113">
        <v>351</v>
      </c>
      <c r="K50" s="129">
        <v>23</v>
      </c>
      <c r="L50" s="134">
        <v>0</v>
      </c>
      <c r="M50" s="135">
        <v>23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153</v>
      </c>
      <c r="E51" s="134">
        <v>0</v>
      </c>
      <c r="F51" s="135">
        <v>153</v>
      </c>
      <c r="G51" s="127"/>
      <c r="H51" s="327" t="s">
        <v>53</v>
      </c>
      <c r="I51" s="395"/>
      <c r="J51" s="113">
        <v>361</v>
      </c>
      <c r="K51" s="129">
        <v>23</v>
      </c>
      <c r="L51" s="134">
        <v>0</v>
      </c>
      <c r="M51" s="135">
        <v>23</v>
      </c>
    </row>
    <row r="52" spans="1:13" s="127" customFormat="1" ht="18" customHeight="1" x14ac:dyDescent="0.2">
      <c r="A52" s="327" t="s">
        <v>22</v>
      </c>
      <c r="B52" s="395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138</v>
      </c>
      <c r="L52" s="134">
        <v>92</v>
      </c>
      <c r="M52" s="135">
        <v>46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9</v>
      </c>
      <c r="E53" s="134">
        <v>0</v>
      </c>
      <c r="F53" s="135">
        <v>9</v>
      </c>
      <c r="G53" s="127"/>
      <c r="H53" s="320" t="s">
        <v>54</v>
      </c>
      <c r="I53" s="321"/>
      <c r="J53" s="113"/>
      <c r="K53" s="129">
        <v>779</v>
      </c>
      <c r="L53" s="134">
        <v>0</v>
      </c>
      <c r="M53" s="135">
        <v>779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0</v>
      </c>
      <c r="E54" s="134">
        <v>0</v>
      </c>
      <c r="F54" s="135">
        <v>0</v>
      </c>
      <c r="G54" s="127"/>
      <c r="H54" s="327" t="s">
        <v>80</v>
      </c>
      <c r="I54" s="395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19515</v>
      </c>
      <c r="E56" s="134">
        <v>0</v>
      </c>
      <c r="F56" s="135">
        <v>19515</v>
      </c>
      <c r="G56" s="127"/>
      <c r="H56" s="324" t="s">
        <v>91</v>
      </c>
      <c r="I56" s="325"/>
      <c r="J56" s="212">
        <v>401</v>
      </c>
      <c r="K56" s="129">
        <v>6</v>
      </c>
      <c r="L56" s="134">
        <v>0</v>
      </c>
      <c r="M56" s="135">
        <v>6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315</v>
      </c>
      <c r="L58" s="134">
        <v>0</v>
      </c>
      <c r="M58" s="135">
        <v>315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269</v>
      </c>
      <c r="L59" s="134">
        <v>0</v>
      </c>
      <c r="M59" s="135">
        <v>269</v>
      </c>
    </row>
    <row r="60" spans="1:13" ht="9" customHeight="1" x14ac:dyDescent="0.2">
      <c r="A60" s="327" t="s">
        <v>84</v>
      </c>
      <c r="B60" s="395"/>
      <c r="C60" s="113">
        <v>161</v>
      </c>
      <c r="D60" s="129">
        <v>19515</v>
      </c>
      <c r="E60" s="134">
        <v>0</v>
      </c>
      <c r="F60" s="135">
        <v>19515</v>
      </c>
      <c r="G60" s="127"/>
      <c r="H60" s="320" t="s">
        <v>58</v>
      </c>
      <c r="I60" s="321"/>
      <c r="J60" s="113">
        <v>423</v>
      </c>
      <c r="K60" s="129">
        <v>117</v>
      </c>
      <c r="L60" s="134">
        <v>0</v>
      </c>
      <c r="M60" s="135">
        <v>117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13</v>
      </c>
      <c r="L61" s="134">
        <v>0</v>
      </c>
      <c r="M61" s="135">
        <v>13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59</v>
      </c>
      <c r="L62" s="134">
        <v>0</v>
      </c>
      <c r="M62" s="135">
        <v>59</v>
      </c>
    </row>
    <row r="63" spans="1:13" ht="9" customHeight="1" x14ac:dyDescent="0.2">
      <c r="A63" s="327" t="s">
        <v>30</v>
      </c>
      <c r="B63" s="395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289</v>
      </c>
      <c r="L63" s="134">
        <v>0</v>
      </c>
      <c r="M63" s="135">
        <v>289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14</v>
      </c>
      <c r="L65" s="134">
        <v>0</v>
      </c>
      <c r="M65" s="135">
        <v>14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30</v>
      </c>
      <c r="L66" s="134">
        <v>0</v>
      </c>
      <c r="M66" s="135">
        <v>30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1456</v>
      </c>
      <c r="E67" s="134">
        <v>511</v>
      </c>
      <c r="F67" s="135">
        <v>945</v>
      </c>
      <c r="H67" s="327" t="s">
        <v>61</v>
      </c>
      <c r="I67" s="395"/>
      <c r="J67" s="113">
        <v>443</v>
      </c>
      <c r="K67" s="129">
        <v>79</v>
      </c>
      <c r="L67" s="134">
        <v>0</v>
      </c>
      <c r="M67" s="135">
        <v>79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18</v>
      </c>
      <c r="L68" s="134">
        <v>0</v>
      </c>
      <c r="M68" s="135">
        <v>18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0</v>
      </c>
      <c r="E69" s="134">
        <v>0</v>
      </c>
      <c r="F69" s="135">
        <v>0</v>
      </c>
      <c r="G69" s="127"/>
      <c r="H69" s="327" t="s">
        <v>62</v>
      </c>
      <c r="I69" s="395"/>
      <c r="J69" s="113">
        <v>451</v>
      </c>
      <c r="K69" s="129">
        <v>9</v>
      </c>
      <c r="L69" s="134">
        <v>0</v>
      </c>
      <c r="M69" s="135">
        <v>9</v>
      </c>
    </row>
    <row r="70" spans="1:13" ht="9" customHeight="1" x14ac:dyDescent="0.2">
      <c r="A70" s="327" t="s">
        <v>35</v>
      </c>
      <c r="B70" s="395"/>
      <c r="C70" s="113">
        <v>231</v>
      </c>
      <c r="D70" s="129">
        <v>5</v>
      </c>
      <c r="E70" s="134">
        <v>0</v>
      </c>
      <c r="F70" s="135">
        <v>5</v>
      </c>
      <c r="G70" s="127"/>
      <c r="H70" s="324" t="s">
        <v>219</v>
      </c>
      <c r="I70" s="325"/>
      <c r="J70" s="212">
        <v>461</v>
      </c>
      <c r="K70" s="129">
        <v>120</v>
      </c>
      <c r="L70" s="134">
        <v>0</v>
      </c>
      <c r="M70" s="135">
        <v>120</v>
      </c>
    </row>
    <row r="71" spans="1:13" s="127" customFormat="1" ht="9" customHeight="1" x14ac:dyDescent="0.2">
      <c r="A71" s="327" t="s">
        <v>36</v>
      </c>
      <c r="B71" s="395"/>
      <c r="C71" s="113">
        <v>241</v>
      </c>
      <c r="D71" s="129">
        <v>422</v>
      </c>
      <c r="E71" s="134">
        <v>3</v>
      </c>
      <c r="F71" s="135">
        <v>419</v>
      </c>
      <c r="H71" s="320" t="s">
        <v>89</v>
      </c>
      <c r="I71" s="321"/>
      <c r="J71" s="113">
        <v>471</v>
      </c>
      <c r="K71" s="129">
        <v>19</v>
      </c>
      <c r="L71" s="134">
        <v>0</v>
      </c>
      <c r="M71" s="135">
        <v>19</v>
      </c>
    </row>
    <row r="72" spans="1:13" ht="9" customHeight="1" x14ac:dyDescent="0.2">
      <c r="A72" s="327" t="s">
        <v>37</v>
      </c>
      <c r="B72" s="395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4218</v>
      </c>
      <c r="L72" s="134">
        <v>2035</v>
      </c>
      <c r="M72" s="135">
        <v>2183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609</v>
      </c>
      <c r="E73" s="134">
        <v>380</v>
      </c>
      <c r="F73" s="135">
        <v>229</v>
      </c>
      <c r="G73" s="127"/>
      <c r="H73" s="327" t="s">
        <v>63</v>
      </c>
      <c r="I73" s="395"/>
      <c r="J73" s="113">
        <v>481</v>
      </c>
      <c r="K73" s="129">
        <v>81</v>
      </c>
      <c r="L73" s="134">
        <v>81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46</v>
      </c>
      <c r="E74" s="134">
        <v>23</v>
      </c>
      <c r="F74" s="135">
        <v>23</v>
      </c>
      <c r="G74" s="127"/>
      <c r="H74" s="322" t="s">
        <v>92</v>
      </c>
      <c r="I74" s="323"/>
      <c r="J74" s="126">
        <v>491</v>
      </c>
      <c r="K74" s="129">
        <v>0</v>
      </c>
      <c r="L74" s="134">
        <v>0</v>
      </c>
      <c r="M74" s="135">
        <v>0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10</v>
      </c>
      <c r="E75" s="134">
        <v>2</v>
      </c>
      <c r="F75" s="135">
        <v>8</v>
      </c>
      <c r="G75" s="127"/>
      <c r="H75" s="324" t="s">
        <v>64</v>
      </c>
      <c r="I75" s="325"/>
      <c r="J75" s="212">
        <v>501</v>
      </c>
      <c r="K75" s="129">
        <v>5</v>
      </c>
      <c r="L75" s="134">
        <v>0</v>
      </c>
      <c r="M75" s="135">
        <v>5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33</v>
      </c>
      <c r="E76" s="134">
        <v>0</v>
      </c>
      <c r="F76" s="135">
        <v>33</v>
      </c>
      <c r="G76" s="127"/>
      <c r="H76" s="326" t="s">
        <v>78</v>
      </c>
      <c r="I76" s="323"/>
      <c r="J76" s="126">
        <v>511</v>
      </c>
      <c r="K76" s="129">
        <v>457</v>
      </c>
      <c r="L76" s="134">
        <v>457</v>
      </c>
      <c r="M76" s="135">
        <v>0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71</v>
      </c>
      <c r="E77" s="134">
        <v>44</v>
      </c>
      <c r="F77" s="135">
        <v>27</v>
      </c>
      <c r="G77" s="127"/>
      <c r="H77" s="320" t="s">
        <v>65</v>
      </c>
      <c r="I77" s="321"/>
      <c r="J77" s="113">
        <v>512</v>
      </c>
      <c r="K77" s="129">
        <v>0</v>
      </c>
      <c r="L77" s="134">
        <v>0</v>
      </c>
      <c r="M77" s="135">
        <v>0</v>
      </c>
    </row>
    <row r="78" spans="1:13" ht="9" customHeight="1" x14ac:dyDescent="0.2">
      <c r="A78" s="327" t="s">
        <v>41</v>
      </c>
      <c r="B78" s="395"/>
      <c r="C78" s="113">
        <v>261</v>
      </c>
      <c r="D78" s="129">
        <v>149</v>
      </c>
      <c r="E78" s="134">
        <v>28</v>
      </c>
      <c r="F78" s="135">
        <v>121</v>
      </c>
      <c r="G78" s="127"/>
      <c r="H78" s="327" t="s">
        <v>66</v>
      </c>
      <c r="I78" s="395"/>
      <c r="J78" s="113">
        <v>521</v>
      </c>
      <c r="K78" s="129">
        <v>1303</v>
      </c>
      <c r="L78" s="134">
        <v>779</v>
      </c>
      <c r="M78" s="135">
        <v>524</v>
      </c>
    </row>
    <row r="79" spans="1:13" ht="9" customHeight="1" x14ac:dyDescent="0.2">
      <c r="A79" s="327" t="s">
        <v>42</v>
      </c>
      <c r="B79" s="395"/>
      <c r="C79" s="113">
        <v>262</v>
      </c>
      <c r="D79" s="129">
        <v>79</v>
      </c>
      <c r="E79" s="134">
        <v>27</v>
      </c>
      <c r="F79" s="135">
        <v>52</v>
      </c>
      <c r="G79" s="127"/>
      <c r="H79" s="327" t="s">
        <v>67</v>
      </c>
      <c r="I79" s="395"/>
      <c r="J79" s="113">
        <v>531</v>
      </c>
      <c r="K79" s="129">
        <v>2372</v>
      </c>
      <c r="L79" s="134">
        <v>718</v>
      </c>
      <c r="M79" s="135">
        <v>1654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0</v>
      </c>
      <c r="L80" s="163">
        <v>0</v>
      </c>
      <c r="M80" s="133">
        <v>0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202">
        <v>0</v>
      </c>
    </row>
    <row r="82" spans="1:13" ht="15.6" customHeight="1" x14ac:dyDescent="0.2">
      <c r="D82" s="1"/>
      <c r="E82" s="1"/>
    </row>
    <row r="83" spans="1:13" ht="15.6" customHeight="1" x14ac:dyDescent="0.2">
      <c r="D83" s="1"/>
      <c r="E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6" orientation="portrait" useFirstPageNumber="1" horizontalDpi="300" verticalDpi="300" r:id="rId1"/>
  <headerFooter scaleWithDoc="0" alignWithMargins="0"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75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114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s="127" customFormat="1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1338</v>
      </c>
      <c r="E11" s="155">
        <v>3282360</v>
      </c>
      <c r="F11" s="149"/>
      <c r="G11" s="116"/>
      <c r="H11" s="356" t="s">
        <v>10</v>
      </c>
      <c r="I11" s="158">
        <v>21407</v>
      </c>
      <c r="J11" s="387">
        <v>9626</v>
      </c>
      <c r="K11" s="388"/>
      <c r="L11" s="201">
        <v>11781</v>
      </c>
      <c r="M11" s="127"/>
    </row>
    <row r="12" spans="1:13" ht="9.6" customHeight="1" x14ac:dyDescent="0.2">
      <c r="A12" s="345"/>
      <c r="B12" s="346"/>
      <c r="C12" s="121"/>
      <c r="D12" s="217">
        <v>1280</v>
      </c>
      <c r="E12" s="158">
        <v>3171667</v>
      </c>
      <c r="F12" s="149"/>
      <c r="G12" s="116"/>
      <c r="H12" s="357"/>
      <c r="I12" s="156">
        <v>23596</v>
      </c>
      <c r="J12" s="385">
        <v>12427</v>
      </c>
      <c r="K12" s="386"/>
      <c r="L12" s="158">
        <v>11169</v>
      </c>
      <c r="M12" s="127"/>
    </row>
    <row r="13" spans="1:13" ht="9.6" customHeight="1" x14ac:dyDescent="0.2">
      <c r="A13" s="345"/>
      <c r="B13" s="346"/>
      <c r="C13" s="121"/>
      <c r="D13" s="216">
        <v>58</v>
      </c>
      <c r="E13" s="158">
        <v>110693</v>
      </c>
      <c r="F13" s="149"/>
      <c r="G13" s="116"/>
      <c r="H13" s="358"/>
      <c r="I13" s="152">
        <v>-2189</v>
      </c>
      <c r="J13" s="383">
        <v>-2801</v>
      </c>
      <c r="K13" s="384"/>
      <c r="L13" s="152">
        <v>612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501</v>
      </c>
      <c r="E14" s="158">
        <v>2999128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526</v>
      </c>
      <c r="E15" s="158">
        <v>2904439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-25</v>
      </c>
      <c r="E16" s="158">
        <v>94689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617</v>
      </c>
      <c r="E17" s="158">
        <v>176660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514</v>
      </c>
      <c r="E18" s="158">
        <v>150940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103</v>
      </c>
      <c r="E19" s="158">
        <v>25720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220</v>
      </c>
      <c r="E20" s="158">
        <v>106572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240</v>
      </c>
      <c r="E21" s="158">
        <v>116288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-20</v>
      </c>
      <c r="E22" s="158">
        <v>-9716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6020</v>
      </c>
      <c r="J25" s="385">
        <v>3010</v>
      </c>
      <c r="K25" s="386"/>
      <c r="L25" s="156">
        <v>3010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5084</v>
      </c>
      <c r="J26" s="385">
        <v>2542</v>
      </c>
      <c r="K26" s="386"/>
      <c r="L26" s="156">
        <v>2542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936</v>
      </c>
      <c r="J27" s="385">
        <v>468</v>
      </c>
      <c r="K27" s="386"/>
      <c r="L27" s="156">
        <v>468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0</v>
      </c>
      <c r="E29" s="158">
        <v>0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0</v>
      </c>
      <c r="E30" s="158">
        <v>0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0</v>
      </c>
      <c r="E31" s="152">
        <v>0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87149</v>
      </c>
      <c r="E35" s="142">
        <v>13042</v>
      </c>
      <c r="F35" s="143">
        <v>74107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87149</v>
      </c>
      <c r="E36" s="162">
        <v>13042</v>
      </c>
      <c r="F36" s="143">
        <v>74107</v>
      </c>
      <c r="G36" s="127"/>
      <c r="H36" s="327" t="s">
        <v>44</v>
      </c>
      <c r="I36" s="328"/>
      <c r="J36" s="113">
        <v>265</v>
      </c>
      <c r="K36" s="129">
        <v>865</v>
      </c>
      <c r="L36" s="160"/>
      <c r="M36" s="135">
        <v>865</v>
      </c>
    </row>
    <row r="37" spans="1:13" ht="9" customHeight="1" x14ac:dyDescent="0.2">
      <c r="A37" s="327" t="s">
        <v>100</v>
      </c>
      <c r="B37" s="334"/>
      <c r="C37" s="113"/>
      <c r="D37" s="129">
        <v>4051</v>
      </c>
      <c r="E37" s="134">
        <v>495</v>
      </c>
      <c r="F37" s="135">
        <v>3556</v>
      </c>
      <c r="G37" s="127"/>
      <c r="H37" s="327" t="s">
        <v>45</v>
      </c>
      <c r="I37" s="334"/>
      <c r="J37" s="113"/>
      <c r="K37" s="129">
        <v>12071</v>
      </c>
      <c r="L37" s="134">
        <v>567</v>
      </c>
      <c r="M37" s="135">
        <v>11504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/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16</v>
      </c>
      <c r="E39" s="134">
        <v>0</v>
      </c>
      <c r="F39" s="135">
        <v>16</v>
      </c>
      <c r="G39" s="127"/>
      <c r="H39" s="327" t="s">
        <v>237</v>
      </c>
      <c r="I39" s="334"/>
      <c r="J39" s="113">
        <v>281</v>
      </c>
      <c r="K39" s="129">
        <v>4226</v>
      </c>
      <c r="L39" s="134">
        <v>0</v>
      </c>
      <c r="M39" s="135">
        <v>4226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337</v>
      </c>
      <c r="L41" s="134">
        <v>12</v>
      </c>
      <c r="M41" s="135">
        <v>325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4955</v>
      </c>
      <c r="L42" s="134"/>
      <c r="M42" s="135">
        <v>4955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715</v>
      </c>
      <c r="E43" s="139"/>
      <c r="F43" s="140">
        <v>715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/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1319</v>
      </c>
      <c r="L44" s="134">
        <v>185</v>
      </c>
      <c r="M44" s="135">
        <v>1134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119</v>
      </c>
      <c r="E45" s="134">
        <v>41</v>
      </c>
      <c r="F45" s="135">
        <v>78</v>
      </c>
      <c r="G45" s="127"/>
      <c r="H45" s="208" t="s">
        <v>50</v>
      </c>
      <c r="I45" s="209"/>
      <c r="J45" s="113">
        <v>322</v>
      </c>
      <c r="K45" s="129">
        <v>0</v>
      </c>
      <c r="L45" s="134"/>
      <c r="M45" s="135"/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892</v>
      </c>
      <c r="L46" s="134">
        <v>370</v>
      </c>
      <c r="M46" s="135">
        <v>522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1436</v>
      </c>
      <c r="E47" s="134">
        <v>63</v>
      </c>
      <c r="F47" s="135">
        <v>1373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1765</v>
      </c>
      <c r="E48" s="134">
        <v>391</v>
      </c>
      <c r="F48" s="135">
        <v>1374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739</v>
      </c>
      <c r="E49" s="134">
        <v>318</v>
      </c>
      <c r="F49" s="135">
        <v>421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731</v>
      </c>
      <c r="E51" s="134">
        <v>318</v>
      </c>
      <c r="F51" s="135">
        <v>413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342</v>
      </c>
      <c r="L52" s="134">
        <v>0</v>
      </c>
      <c r="M52" s="135">
        <v>342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954</v>
      </c>
      <c r="L53" s="134">
        <v>34</v>
      </c>
      <c r="M53" s="135">
        <v>920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8</v>
      </c>
      <c r="E54" s="134">
        <v>0</v>
      </c>
      <c r="F54" s="135">
        <v>8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/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41015</v>
      </c>
      <c r="E56" s="134">
        <v>264</v>
      </c>
      <c r="F56" s="135">
        <v>40751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/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500</v>
      </c>
      <c r="L58" s="134">
        <v>1</v>
      </c>
      <c r="M58" s="135">
        <v>499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353</v>
      </c>
      <c r="L59" s="134">
        <v>33</v>
      </c>
      <c r="M59" s="135">
        <v>320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33600</v>
      </c>
      <c r="E60" s="134">
        <v>0</v>
      </c>
      <c r="F60" s="135">
        <v>33600</v>
      </c>
      <c r="G60" s="127"/>
      <c r="H60" s="320" t="s">
        <v>58</v>
      </c>
      <c r="I60" s="321"/>
      <c r="J60" s="113">
        <v>423</v>
      </c>
      <c r="K60" s="129">
        <v>101</v>
      </c>
      <c r="L60" s="134">
        <v>0</v>
      </c>
      <c r="M60" s="135">
        <v>101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7415</v>
      </c>
      <c r="E61" s="134">
        <v>264</v>
      </c>
      <c r="F61" s="135">
        <v>7151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/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/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1404</v>
      </c>
      <c r="L63" s="134">
        <v>233</v>
      </c>
      <c r="M63" s="135">
        <v>1171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s="127" customFormat="1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8047</v>
      </c>
      <c r="E67" s="134">
        <v>2387</v>
      </c>
      <c r="F67" s="135">
        <v>5660</v>
      </c>
      <c r="H67" s="327" t="s">
        <v>61</v>
      </c>
      <c r="I67" s="328"/>
      <c r="J67" s="113">
        <v>443</v>
      </c>
      <c r="K67" s="129">
        <v>404</v>
      </c>
      <c r="L67" s="134">
        <v>0</v>
      </c>
      <c r="M67" s="135">
        <v>404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1000</v>
      </c>
      <c r="L68" s="134">
        <v>233</v>
      </c>
      <c r="M68" s="135">
        <v>767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517</v>
      </c>
      <c r="E69" s="134">
        <v>0</v>
      </c>
      <c r="F69" s="135">
        <v>517</v>
      </c>
      <c r="G69" s="127"/>
      <c r="H69" s="327" t="s">
        <v>62</v>
      </c>
      <c r="I69" s="328"/>
      <c r="J69" s="113">
        <v>451</v>
      </c>
      <c r="K69" s="129">
        <v>0</v>
      </c>
      <c r="L69" s="134"/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0</v>
      </c>
      <c r="L70" s="134">
        <v>0</v>
      </c>
      <c r="M70" s="135">
        <v>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2546</v>
      </c>
      <c r="E71" s="134">
        <v>846</v>
      </c>
      <c r="F71" s="135">
        <v>1700</v>
      </c>
      <c r="H71" s="320" t="s">
        <v>89</v>
      </c>
      <c r="I71" s="321"/>
      <c r="J71" s="113">
        <v>471</v>
      </c>
      <c r="K71" s="129">
        <v>0</v>
      </c>
      <c r="L71" s="134"/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12992</v>
      </c>
      <c r="L72" s="134">
        <v>6337</v>
      </c>
      <c r="M72" s="135">
        <v>6655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1417</v>
      </c>
      <c r="E73" s="134">
        <v>329</v>
      </c>
      <c r="F73" s="135">
        <v>1088</v>
      </c>
      <c r="G73" s="127"/>
      <c r="H73" s="327" t="s">
        <v>63</v>
      </c>
      <c r="I73" s="328"/>
      <c r="J73" s="113">
        <v>481</v>
      </c>
      <c r="K73" s="129">
        <v>0</v>
      </c>
      <c r="L73" s="134">
        <v>0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1328</v>
      </c>
      <c r="E74" s="134">
        <v>509</v>
      </c>
      <c r="F74" s="135">
        <v>819</v>
      </c>
      <c r="G74" s="127"/>
      <c r="H74" s="322" t="s">
        <v>92</v>
      </c>
      <c r="I74" s="323"/>
      <c r="J74" s="126">
        <v>491</v>
      </c>
      <c r="K74" s="129">
        <v>115</v>
      </c>
      <c r="L74" s="134">
        <v>111</v>
      </c>
      <c r="M74" s="135">
        <v>4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15</v>
      </c>
      <c r="E75" s="134">
        <v>5</v>
      </c>
      <c r="F75" s="135">
        <v>10</v>
      </c>
      <c r="G75" s="127"/>
      <c r="H75" s="324" t="s">
        <v>64</v>
      </c>
      <c r="I75" s="325"/>
      <c r="J75" s="212">
        <v>501</v>
      </c>
      <c r="K75" s="129">
        <v>149</v>
      </c>
      <c r="L75" s="134">
        <v>25</v>
      </c>
      <c r="M75" s="135">
        <v>124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1</v>
      </c>
      <c r="E76" s="134">
        <v>0</v>
      </c>
      <c r="F76" s="135">
        <v>1</v>
      </c>
      <c r="G76" s="127"/>
      <c r="H76" s="326" t="s">
        <v>78</v>
      </c>
      <c r="I76" s="323"/>
      <c r="J76" s="126">
        <v>511</v>
      </c>
      <c r="K76" s="129">
        <v>4898</v>
      </c>
      <c r="L76" s="134">
        <v>3640</v>
      </c>
      <c r="M76" s="135">
        <v>1258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228</v>
      </c>
      <c r="L77" s="134">
        <v>222</v>
      </c>
      <c r="M77" s="135">
        <v>6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506</v>
      </c>
      <c r="E78" s="134">
        <v>490</v>
      </c>
      <c r="F78" s="135">
        <v>16</v>
      </c>
      <c r="G78" s="127"/>
      <c r="H78" s="327" t="s">
        <v>66</v>
      </c>
      <c r="I78" s="328"/>
      <c r="J78" s="113">
        <v>521</v>
      </c>
      <c r="K78" s="129">
        <v>2809</v>
      </c>
      <c r="L78" s="134">
        <v>1854</v>
      </c>
      <c r="M78" s="135">
        <v>955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852</v>
      </c>
      <c r="E79" s="134">
        <v>208</v>
      </c>
      <c r="F79" s="135">
        <v>644</v>
      </c>
      <c r="G79" s="127"/>
      <c r="H79" s="327" t="s">
        <v>67</v>
      </c>
      <c r="I79" s="328"/>
      <c r="J79" s="113">
        <v>531</v>
      </c>
      <c r="K79" s="129">
        <v>4793</v>
      </c>
      <c r="L79" s="134">
        <v>485</v>
      </c>
      <c r="M79" s="135">
        <v>4308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5876</v>
      </c>
      <c r="L80" s="163">
        <v>2407</v>
      </c>
      <c r="M80" s="133">
        <v>3469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/>
      <c r="M81" s="133"/>
    </row>
    <row r="82" spans="1:13" ht="9.6" customHeight="1" x14ac:dyDescent="0.15">
      <c r="A82" s="318"/>
      <c r="B82" s="319"/>
      <c r="C82" s="207"/>
      <c r="D82" s="99"/>
      <c r="E82" s="42"/>
      <c r="F82" s="42"/>
      <c r="G82" s="4"/>
      <c r="H82" s="149"/>
      <c r="I82" s="148"/>
      <c r="J82" s="148"/>
      <c r="K82" s="99"/>
      <c r="L82" s="42"/>
      <c r="M82" s="42"/>
    </row>
    <row r="83" spans="1:13" ht="9.6" customHeight="1" x14ac:dyDescent="0.15">
      <c r="A83" s="206"/>
      <c r="B83" s="207"/>
      <c r="C83" s="207"/>
      <c r="D83" s="99"/>
      <c r="E83" s="42"/>
      <c r="F83" s="42"/>
      <c r="G83" s="4"/>
      <c r="H83" s="4"/>
    </row>
    <row r="84" spans="1:13" ht="9.6" customHeight="1" x14ac:dyDescent="0.2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2">
      <c r="D85" s="1"/>
      <c r="E85" s="1"/>
      <c r="F85" s="1"/>
      <c r="G85" s="4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21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20.25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  <row r="128" spans="4:6" ht="15.6" customHeight="1" x14ac:dyDescent="0.2">
      <c r="D128" s="1"/>
      <c r="E128" s="1"/>
      <c r="F128" s="1"/>
    </row>
    <row r="129" spans="4:6" ht="15.6" customHeight="1" x14ac:dyDescent="0.2">
      <c r="D129" s="1"/>
      <c r="E129" s="1"/>
      <c r="F129" s="1"/>
    </row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437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3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263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1293</v>
      </c>
      <c r="E11" s="155">
        <v>3174524</v>
      </c>
      <c r="F11" s="149"/>
      <c r="G11" s="116"/>
      <c r="H11" s="356" t="s">
        <v>10</v>
      </c>
      <c r="I11" s="158">
        <v>21975</v>
      </c>
      <c r="J11" s="389">
        <v>10745</v>
      </c>
      <c r="K11" s="390"/>
      <c r="L11" s="154">
        <v>11230</v>
      </c>
      <c r="M11" s="127"/>
    </row>
    <row r="12" spans="1:13" ht="9.6" customHeight="1" x14ac:dyDescent="0.2">
      <c r="A12" s="345"/>
      <c r="B12" s="346"/>
      <c r="C12" s="121"/>
      <c r="D12" s="217">
        <v>1350</v>
      </c>
      <c r="E12" s="155">
        <v>3182647</v>
      </c>
      <c r="F12" s="149"/>
      <c r="G12" s="116"/>
      <c r="H12" s="357"/>
      <c r="I12" s="156">
        <v>17565</v>
      </c>
      <c r="J12" s="393">
        <v>9214</v>
      </c>
      <c r="K12" s="394"/>
      <c r="L12" s="107">
        <v>8351</v>
      </c>
      <c r="M12" s="127"/>
    </row>
    <row r="13" spans="1:13" ht="9.6" customHeight="1" x14ac:dyDescent="0.2">
      <c r="A13" s="345"/>
      <c r="B13" s="346"/>
      <c r="C13" s="121"/>
      <c r="D13" s="216">
        <v>-57</v>
      </c>
      <c r="E13" s="158">
        <v>-8123</v>
      </c>
      <c r="F13" s="149"/>
      <c r="G13" s="116"/>
      <c r="H13" s="358"/>
      <c r="I13" s="152">
        <v>4410</v>
      </c>
      <c r="J13" s="383">
        <v>1531</v>
      </c>
      <c r="K13" s="384"/>
      <c r="L13" s="152">
        <v>2879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480</v>
      </c>
      <c r="E14" s="158">
        <v>2927520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507</v>
      </c>
      <c r="E15" s="158">
        <v>2918313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-27</v>
      </c>
      <c r="E16" s="158">
        <v>9207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810</v>
      </c>
      <c r="E17" s="158">
        <v>245545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603</v>
      </c>
      <c r="E18" s="158">
        <v>148046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207</v>
      </c>
      <c r="E19" s="158">
        <v>97499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240</v>
      </c>
      <c r="E21" s="158">
        <v>116288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-240</v>
      </c>
      <c r="E22" s="158">
        <v>-116288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1770</v>
      </c>
      <c r="J25" s="385">
        <v>885</v>
      </c>
      <c r="K25" s="386"/>
      <c r="L25" s="156">
        <v>885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2210</v>
      </c>
      <c r="J26" s="385">
        <v>1105</v>
      </c>
      <c r="K26" s="386"/>
      <c r="L26" s="156">
        <v>1105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-440</v>
      </c>
      <c r="J27" s="385">
        <v>-220</v>
      </c>
      <c r="K27" s="386"/>
      <c r="L27" s="156">
        <v>-220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3</v>
      </c>
      <c r="E29" s="158">
        <v>1459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0</v>
      </c>
      <c r="E30" s="158">
        <v>0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3</v>
      </c>
      <c r="E31" s="152">
        <v>1459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12459</v>
      </c>
      <c r="E35" s="142">
        <v>3717</v>
      </c>
      <c r="F35" s="143">
        <v>8742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12459</v>
      </c>
      <c r="E36" s="162">
        <v>3717</v>
      </c>
      <c r="F36" s="143">
        <v>8742</v>
      </c>
      <c r="G36" s="127"/>
      <c r="H36" s="327" t="s">
        <v>44</v>
      </c>
      <c r="I36" s="328"/>
      <c r="J36" s="113">
        <v>265</v>
      </c>
      <c r="K36" s="129">
        <v>0</v>
      </c>
      <c r="L36" s="134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262</v>
      </c>
      <c r="E37" s="134">
        <v>15</v>
      </c>
      <c r="F37" s="135">
        <v>247</v>
      </c>
      <c r="G37" s="127"/>
      <c r="H37" s="327" t="s">
        <v>45</v>
      </c>
      <c r="I37" s="334"/>
      <c r="J37" s="113"/>
      <c r="K37" s="129">
        <v>1741</v>
      </c>
      <c r="L37" s="134">
        <v>0</v>
      </c>
      <c r="M37" s="135">
        <v>1741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0</v>
      </c>
      <c r="E39" s="134">
        <v>0</v>
      </c>
      <c r="F39" s="135"/>
      <c r="G39" s="127"/>
      <c r="H39" s="327" t="s">
        <v>237</v>
      </c>
      <c r="I39" s="334"/>
      <c r="J39" s="113">
        <v>281</v>
      </c>
      <c r="K39" s="129">
        <v>0</v>
      </c>
      <c r="L39" s="134">
        <v>0</v>
      </c>
      <c r="M39" s="135"/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0</v>
      </c>
      <c r="L41" s="134">
        <v>0</v>
      </c>
      <c r="M41" s="135"/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0</v>
      </c>
      <c r="L42" s="134">
        <v>0</v>
      </c>
      <c r="M42" s="135">
        <v>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74</v>
      </c>
      <c r="E43" s="134">
        <v>5</v>
      </c>
      <c r="F43" s="135">
        <v>69</v>
      </c>
      <c r="G43" s="127"/>
      <c r="H43" s="327" t="s">
        <v>239</v>
      </c>
      <c r="I43" s="334"/>
      <c r="J43" s="113">
        <v>320</v>
      </c>
      <c r="K43" s="129">
        <v>720</v>
      </c>
      <c r="L43" s="134">
        <v>0</v>
      </c>
      <c r="M43" s="135">
        <v>720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601</v>
      </c>
      <c r="L44" s="134">
        <v>0</v>
      </c>
      <c r="M44" s="135">
        <v>601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0</v>
      </c>
      <c r="E45" s="134"/>
      <c r="F45" s="135">
        <v>0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/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420</v>
      </c>
      <c r="L46" s="134">
        <v>0</v>
      </c>
      <c r="M46" s="135">
        <v>420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92</v>
      </c>
      <c r="E47" s="134"/>
      <c r="F47" s="135">
        <v>92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96</v>
      </c>
      <c r="E48" s="134">
        <v>10</v>
      </c>
      <c r="F48" s="135">
        <v>86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105</v>
      </c>
      <c r="E49" s="134">
        <v>0</v>
      </c>
      <c r="F49" s="135">
        <v>105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32</v>
      </c>
      <c r="E50" s="134">
        <v>0</v>
      </c>
      <c r="F50" s="135">
        <v>32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73</v>
      </c>
      <c r="E51" s="134"/>
      <c r="F51" s="135">
        <v>73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0</v>
      </c>
      <c r="L52" s="134">
        <v>0</v>
      </c>
      <c r="M52" s="135">
        <v>0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1452</v>
      </c>
      <c r="L53" s="134">
        <v>0</v>
      </c>
      <c r="M53" s="135">
        <v>1452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0</v>
      </c>
      <c r="E54" s="134">
        <v>0</v>
      </c>
      <c r="F54" s="135"/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3300</v>
      </c>
      <c r="E56" s="134">
        <v>0</v>
      </c>
      <c r="F56" s="135">
        <v>3300</v>
      </c>
      <c r="G56" s="127"/>
      <c r="H56" s="324" t="s">
        <v>91</v>
      </c>
      <c r="I56" s="325"/>
      <c r="J56" s="212">
        <v>401</v>
      </c>
      <c r="K56" s="129">
        <v>0</v>
      </c>
      <c r="L56" s="134"/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164</v>
      </c>
      <c r="L58" s="134">
        <v>0</v>
      </c>
      <c r="M58" s="135">
        <v>164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1212</v>
      </c>
      <c r="L59" s="134">
        <v>0</v>
      </c>
      <c r="M59" s="135">
        <v>1212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3300</v>
      </c>
      <c r="E60" s="134">
        <v>0</v>
      </c>
      <c r="F60" s="135">
        <v>3300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76</v>
      </c>
      <c r="L62" s="134">
        <v>0</v>
      </c>
      <c r="M62" s="135">
        <v>76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1259</v>
      </c>
      <c r="L63" s="134">
        <v>379</v>
      </c>
      <c r="M63" s="135">
        <v>880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885</v>
      </c>
      <c r="E67" s="134">
        <v>223</v>
      </c>
      <c r="F67" s="135">
        <v>662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1259</v>
      </c>
      <c r="L68" s="134">
        <v>379</v>
      </c>
      <c r="M68" s="135">
        <v>880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261</v>
      </c>
      <c r="E69" s="134">
        <v>0</v>
      </c>
      <c r="F69" s="135">
        <v>261</v>
      </c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0</v>
      </c>
      <c r="L70" s="134">
        <v>0</v>
      </c>
      <c r="M70" s="135">
        <v>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0</v>
      </c>
      <c r="E71" s="134"/>
      <c r="F71" s="135"/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3135</v>
      </c>
      <c r="L72" s="134">
        <v>2895</v>
      </c>
      <c r="M72" s="135">
        <v>240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83</v>
      </c>
      <c r="E73" s="134">
        <v>83</v>
      </c>
      <c r="F73" s="135"/>
      <c r="G73" s="127"/>
      <c r="H73" s="327" t="s">
        <v>63</v>
      </c>
      <c r="I73" s="328"/>
      <c r="J73" s="113">
        <v>481</v>
      </c>
      <c r="K73" s="129">
        <v>251</v>
      </c>
      <c r="L73" s="134">
        <v>251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310</v>
      </c>
      <c r="E74" s="134">
        <v>140</v>
      </c>
      <c r="F74" s="135">
        <v>170</v>
      </c>
      <c r="G74" s="127"/>
      <c r="H74" s="322" t="s">
        <v>92</v>
      </c>
      <c r="I74" s="323"/>
      <c r="J74" s="126">
        <v>491</v>
      </c>
      <c r="K74" s="129">
        <v>0</v>
      </c>
      <c r="L74" s="134"/>
      <c r="M74" s="135">
        <v>0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0</v>
      </c>
      <c r="E75" s="134">
        <v>0</v>
      </c>
      <c r="F75" s="135">
        <v>0</v>
      </c>
      <c r="G75" s="127"/>
      <c r="H75" s="324" t="s">
        <v>64</v>
      </c>
      <c r="I75" s="325"/>
      <c r="J75" s="212">
        <v>501</v>
      </c>
      <c r="K75" s="129">
        <v>0</v>
      </c>
      <c r="L75" s="134">
        <v>0</v>
      </c>
      <c r="M75" s="135"/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455</v>
      </c>
      <c r="L76" s="134">
        <v>455</v>
      </c>
      <c r="M76" s="135"/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1600</v>
      </c>
      <c r="L77" s="134">
        <v>1600</v>
      </c>
      <c r="M77" s="135">
        <v>0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231</v>
      </c>
      <c r="E78" s="134">
        <v>0</v>
      </c>
      <c r="F78" s="135">
        <v>231</v>
      </c>
      <c r="G78" s="127"/>
      <c r="H78" s="327" t="s">
        <v>66</v>
      </c>
      <c r="I78" s="328"/>
      <c r="J78" s="113">
        <v>521</v>
      </c>
      <c r="K78" s="129">
        <v>829</v>
      </c>
      <c r="L78" s="134">
        <v>589</v>
      </c>
      <c r="M78" s="135">
        <v>240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0</v>
      </c>
      <c r="L79" s="134"/>
      <c r="M79" s="135"/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320</v>
      </c>
      <c r="L80" s="163">
        <v>205</v>
      </c>
      <c r="M80" s="133">
        <v>115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A80:B80"/>
    <mergeCell ref="H81:I81"/>
    <mergeCell ref="A74:B74"/>
    <mergeCell ref="H74:I74"/>
    <mergeCell ref="H75:I75"/>
    <mergeCell ref="H76:I76"/>
    <mergeCell ref="H77:I77"/>
    <mergeCell ref="A78:B78"/>
    <mergeCell ref="H78:I78"/>
    <mergeCell ref="A79:B79"/>
    <mergeCell ref="H79:I79"/>
    <mergeCell ref="A69:B69"/>
    <mergeCell ref="H69:I69"/>
    <mergeCell ref="A70:B70"/>
    <mergeCell ref="H70:I70"/>
    <mergeCell ref="A71:B71"/>
    <mergeCell ref="H71:I71"/>
    <mergeCell ref="A72:B72"/>
    <mergeCell ref="H72:I72"/>
    <mergeCell ref="H73:I73"/>
    <mergeCell ref="A63:B63"/>
    <mergeCell ref="H63:I63"/>
    <mergeCell ref="A64:B64"/>
    <mergeCell ref="H64:I64"/>
    <mergeCell ref="A65:B65"/>
    <mergeCell ref="H65:I65"/>
    <mergeCell ref="H66:I66"/>
    <mergeCell ref="H67:I67"/>
    <mergeCell ref="A68:B68"/>
    <mergeCell ref="H68:I68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52:B52"/>
    <mergeCell ref="H52:I52"/>
    <mergeCell ref="H53:I53"/>
    <mergeCell ref="A54:B54"/>
    <mergeCell ref="H54:I54"/>
    <mergeCell ref="A55:B55"/>
    <mergeCell ref="A56:B56"/>
    <mergeCell ref="H56:I56"/>
    <mergeCell ref="A57:B57"/>
    <mergeCell ref="H57:I57"/>
    <mergeCell ref="A45:B45"/>
    <mergeCell ref="A46:B46"/>
    <mergeCell ref="A47:B47"/>
    <mergeCell ref="A48:B48"/>
    <mergeCell ref="H48:I48"/>
    <mergeCell ref="A49:B49"/>
    <mergeCell ref="A50:B50"/>
    <mergeCell ref="H50:I50"/>
    <mergeCell ref="A51:B51"/>
    <mergeCell ref="H51:I51"/>
    <mergeCell ref="A39:B39"/>
    <mergeCell ref="H39:I39"/>
    <mergeCell ref="H40:I40"/>
    <mergeCell ref="A41:B41"/>
    <mergeCell ref="H41:I41"/>
    <mergeCell ref="H42:I42"/>
    <mergeCell ref="H43:I43"/>
    <mergeCell ref="A44:B44"/>
    <mergeCell ref="H44:I44"/>
    <mergeCell ref="A33:E33"/>
    <mergeCell ref="A34:B34"/>
    <mergeCell ref="H34:I34"/>
    <mergeCell ref="A35:B35"/>
    <mergeCell ref="H35:I35"/>
    <mergeCell ref="H36:I36"/>
    <mergeCell ref="A37:B37"/>
    <mergeCell ref="H37:I37"/>
    <mergeCell ref="A38:B38"/>
    <mergeCell ref="H38:I38"/>
    <mergeCell ref="A14:A19"/>
    <mergeCell ref="B14:B16"/>
    <mergeCell ref="B17:B19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26:B28"/>
    <mergeCell ref="J26:K26"/>
    <mergeCell ref="J27:K27"/>
    <mergeCell ref="H28:H30"/>
    <mergeCell ref="J28:K28"/>
    <mergeCell ref="A29:B31"/>
    <mergeCell ref="J29:K29"/>
    <mergeCell ref="J30:K30"/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</mergeCells>
  <phoneticPr fontId="2"/>
  <pageMargins left="0.78740157480314965" right="0.78740157480314965" top="0.39370078740157483" bottom="0.39370078740157483" header="0.51181102362204722" footer="0.19685039370078741"/>
  <pageSetup paperSize="9" firstPageNumber="438" orientation="portrait" useFirstPageNumber="1" horizontalDpi="300" verticalDpi="300" r:id="rId1"/>
  <headerFooter scaleWithDoc="0"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3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264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1460</v>
      </c>
      <c r="E11" s="155">
        <v>11240</v>
      </c>
      <c r="F11" s="149"/>
      <c r="G11" s="116"/>
      <c r="H11" s="356" t="s">
        <v>10</v>
      </c>
      <c r="I11" s="158">
        <v>0</v>
      </c>
      <c r="J11" s="389">
        <v>0</v>
      </c>
      <c r="K11" s="390"/>
      <c r="L11" s="154">
        <v>0</v>
      </c>
      <c r="M11" s="127"/>
    </row>
    <row r="12" spans="1:13" ht="9.6" customHeight="1" x14ac:dyDescent="0.2">
      <c r="A12" s="345"/>
      <c r="B12" s="346"/>
      <c r="C12" s="121"/>
      <c r="D12" s="217">
        <v>1460</v>
      </c>
      <c r="E12" s="155">
        <v>11246</v>
      </c>
      <c r="F12" s="149"/>
      <c r="G12" s="116"/>
      <c r="H12" s="357"/>
      <c r="I12" s="156">
        <v>0</v>
      </c>
      <c r="J12" s="393">
        <v>0</v>
      </c>
      <c r="K12" s="394"/>
      <c r="L12" s="107">
        <v>0</v>
      </c>
      <c r="M12" s="127"/>
    </row>
    <row r="13" spans="1:13" ht="9.6" customHeight="1" x14ac:dyDescent="0.2">
      <c r="A13" s="345"/>
      <c r="B13" s="346"/>
      <c r="C13" s="121"/>
      <c r="D13" s="216">
        <v>0</v>
      </c>
      <c r="E13" s="158">
        <v>-6</v>
      </c>
      <c r="F13" s="149"/>
      <c r="G13" s="116"/>
      <c r="H13" s="358"/>
      <c r="I13" s="152">
        <v>0</v>
      </c>
      <c r="J13" s="383">
        <v>0</v>
      </c>
      <c r="K13" s="384"/>
      <c r="L13" s="152">
        <v>0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/>
      <c r="E14" s="158"/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/>
      <c r="E15" s="158"/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0</v>
      </c>
      <c r="E16" s="158">
        <v>0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/>
      <c r="E17" s="158"/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/>
      <c r="E18" s="158"/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0</v>
      </c>
      <c r="E19" s="158">
        <v>0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1460</v>
      </c>
      <c r="E23" s="158">
        <v>11240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1460</v>
      </c>
      <c r="E24" s="158">
        <v>11246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-6</v>
      </c>
      <c r="F25" s="149"/>
      <c r="G25" s="116"/>
      <c r="H25" s="348" t="s">
        <v>75</v>
      </c>
      <c r="I25" s="158">
        <v>0</v>
      </c>
      <c r="J25" s="385">
        <v>0</v>
      </c>
      <c r="K25" s="386"/>
      <c r="L25" s="156">
        <v>0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0</v>
      </c>
      <c r="J26" s="385">
        <v>0</v>
      </c>
      <c r="K26" s="386"/>
      <c r="L26" s="156">
        <v>0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0</v>
      </c>
      <c r="J27" s="385">
        <v>0</v>
      </c>
      <c r="K27" s="386"/>
      <c r="L27" s="156">
        <v>0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0</v>
      </c>
      <c r="E29" s="158">
        <v>0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0</v>
      </c>
      <c r="E30" s="158">
        <v>0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0</v>
      </c>
      <c r="E31" s="152">
        <v>0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0</v>
      </c>
      <c r="E35" s="142">
        <v>0</v>
      </c>
      <c r="F35" s="143">
        <v>0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0</v>
      </c>
      <c r="E36" s="162">
        <v>0</v>
      </c>
      <c r="F36" s="143">
        <v>0</v>
      </c>
      <c r="G36" s="127"/>
      <c r="H36" s="327" t="s">
        <v>44</v>
      </c>
      <c r="I36" s="328"/>
      <c r="J36" s="113">
        <v>265</v>
      </c>
      <c r="K36" s="129">
        <v>0</v>
      </c>
      <c r="L36" s="134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0</v>
      </c>
      <c r="E37" s="134">
        <v>0</v>
      </c>
      <c r="F37" s="135">
        <v>0</v>
      </c>
      <c r="G37" s="127"/>
      <c r="H37" s="327" t="s">
        <v>45</v>
      </c>
      <c r="I37" s="334"/>
      <c r="J37" s="113"/>
      <c r="K37" s="129">
        <v>0</v>
      </c>
      <c r="L37" s="134">
        <v>0</v>
      </c>
      <c r="M37" s="135">
        <v>0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0</v>
      </c>
      <c r="E39" s="134">
        <v>0</v>
      </c>
      <c r="F39" s="135">
        <v>0</v>
      </c>
      <c r="G39" s="127"/>
      <c r="H39" s="327" t="s">
        <v>237</v>
      </c>
      <c r="I39" s="334"/>
      <c r="J39" s="113">
        <v>281</v>
      </c>
      <c r="K39" s="129">
        <v>0</v>
      </c>
      <c r="L39" s="134">
        <v>0</v>
      </c>
      <c r="M39" s="135">
        <v>0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0</v>
      </c>
      <c r="L41" s="134">
        <v>0</v>
      </c>
      <c r="M41" s="135">
        <v>0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0</v>
      </c>
      <c r="L42" s="134">
        <v>0</v>
      </c>
      <c r="M42" s="135">
        <v>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0</v>
      </c>
      <c r="E43" s="134">
        <v>0</v>
      </c>
      <c r="F43" s="135">
        <v>0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0</v>
      </c>
      <c r="L44" s="134">
        <v>0</v>
      </c>
      <c r="M44" s="135">
        <v>0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0</v>
      </c>
      <c r="E45" s="134">
        <v>0</v>
      </c>
      <c r="F45" s="135">
        <v>0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0</v>
      </c>
      <c r="L46" s="134">
        <v>0</v>
      </c>
      <c r="M46" s="135">
        <v>0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0</v>
      </c>
      <c r="E47" s="134">
        <v>0</v>
      </c>
      <c r="F47" s="135">
        <v>0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0</v>
      </c>
      <c r="E48" s="134">
        <v>0</v>
      </c>
      <c r="F48" s="135">
        <v>0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0</v>
      </c>
      <c r="E49" s="134">
        <v>0</v>
      </c>
      <c r="F49" s="135">
        <v>0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0</v>
      </c>
      <c r="E51" s="134">
        <v>0</v>
      </c>
      <c r="F51" s="135">
        <v>0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0</v>
      </c>
      <c r="L52" s="134">
        <v>0</v>
      </c>
      <c r="M52" s="135">
        <v>0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0</v>
      </c>
      <c r="L53" s="134">
        <v>0</v>
      </c>
      <c r="M53" s="135">
        <v>0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0</v>
      </c>
      <c r="E54" s="134">
        <v>0</v>
      </c>
      <c r="F54" s="135">
        <v>0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0</v>
      </c>
      <c r="E56" s="134">
        <v>0</v>
      </c>
      <c r="F56" s="135">
        <v>0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0</v>
      </c>
      <c r="L58" s="134">
        <v>0</v>
      </c>
      <c r="M58" s="135">
        <v>0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0</v>
      </c>
      <c r="L59" s="134">
        <v>0</v>
      </c>
      <c r="M59" s="135">
        <v>0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0</v>
      </c>
      <c r="E60" s="134">
        <v>0</v>
      </c>
      <c r="F60" s="135">
        <v>0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0</v>
      </c>
      <c r="L63" s="134">
        <v>0</v>
      </c>
      <c r="M63" s="135">
        <v>0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0</v>
      </c>
      <c r="E67" s="134">
        <v>0</v>
      </c>
      <c r="F67" s="135">
        <v>0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0</v>
      </c>
      <c r="L68" s="134">
        <v>0</v>
      </c>
      <c r="M68" s="135">
        <v>0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0</v>
      </c>
      <c r="E69" s="134">
        <v>0</v>
      </c>
      <c r="F69" s="135">
        <v>0</v>
      </c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0</v>
      </c>
      <c r="L70" s="134">
        <v>0</v>
      </c>
      <c r="M70" s="135">
        <v>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0</v>
      </c>
      <c r="E71" s="134">
        <v>0</v>
      </c>
      <c r="F71" s="135">
        <v>0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0</v>
      </c>
      <c r="L72" s="134">
        <v>0</v>
      </c>
      <c r="M72" s="135">
        <v>0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0</v>
      </c>
      <c r="E73" s="134">
        <v>0</v>
      </c>
      <c r="F73" s="135">
        <v>0</v>
      </c>
      <c r="G73" s="127"/>
      <c r="H73" s="327" t="s">
        <v>63</v>
      </c>
      <c r="I73" s="328"/>
      <c r="J73" s="113">
        <v>481</v>
      </c>
      <c r="K73" s="129">
        <v>0</v>
      </c>
      <c r="L73" s="134">
        <v>0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0</v>
      </c>
      <c r="E74" s="134">
        <v>0</v>
      </c>
      <c r="F74" s="135">
        <v>0</v>
      </c>
      <c r="G74" s="127"/>
      <c r="H74" s="322" t="s">
        <v>92</v>
      </c>
      <c r="I74" s="323"/>
      <c r="J74" s="126">
        <v>491</v>
      </c>
      <c r="K74" s="129">
        <v>0</v>
      </c>
      <c r="L74" s="134">
        <v>0</v>
      </c>
      <c r="M74" s="135">
        <v>0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0</v>
      </c>
      <c r="E75" s="134">
        <v>0</v>
      </c>
      <c r="F75" s="135">
        <v>0</v>
      </c>
      <c r="G75" s="127"/>
      <c r="H75" s="324" t="s">
        <v>64</v>
      </c>
      <c r="I75" s="325"/>
      <c r="J75" s="212">
        <v>501</v>
      </c>
      <c r="K75" s="129">
        <v>0</v>
      </c>
      <c r="L75" s="134">
        <v>0</v>
      </c>
      <c r="M75" s="135">
        <v>0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0</v>
      </c>
      <c r="L76" s="134">
        <v>0</v>
      </c>
      <c r="M76" s="135">
        <v>0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0</v>
      </c>
      <c r="L77" s="134">
        <v>0</v>
      </c>
      <c r="M77" s="135">
        <v>0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0</v>
      </c>
      <c r="E78" s="134">
        <v>0</v>
      </c>
      <c r="F78" s="135">
        <v>0</v>
      </c>
      <c r="G78" s="127"/>
      <c r="H78" s="327" t="s">
        <v>66</v>
      </c>
      <c r="I78" s="328"/>
      <c r="J78" s="113">
        <v>521</v>
      </c>
      <c r="K78" s="129">
        <v>0</v>
      </c>
      <c r="L78" s="134">
        <v>0</v>
      </c>
      <c r="M78" s="135">
        <v>0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0</v>
      </c>
      <c r="L79" s="134">
        <v>0</v>
      </c>
      <c r="M79" s="135">
        <v>0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0</v>
      </c>
      <c r="L80" s="163">
        <v>0</v>
      </c>
      <c r="M80" s="133">
        <v>0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39" orientation="portrait" useFirstPageNumber="1" horizontalDpi="300" verticalDpi="300" r:id="rId1"/>
  <headerFooter scaleWithDoc="0"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3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s="7" customFormat="1" ht="19.5" customHeight="1" x14ac:dyDescent="0.2">
      <c r="A3" s="368" t="s">
        <v>265</v>
      </c>
      <c r="B3" s="368"/>
      <c r="C3" s="368"/>
      <c r="D3" s="368"/>
      <c r="E3" s="368"/>
      <c r="F3" s="5"/>
      <c r="G3" s="6"/>
    </row>
    <row r="4" spans="1:13" s="7" customFormat="1" ht="3.9" customHeight="1" x14ac:dyDescent="0.2">
      <c r="A4" s="8"/>
      <c r="B4" s="8"/>
      <c r="C4" s="8"/>
      <c r="D4" s="8"/>
      <c r="E4" s="8"/>
      <c r="F4" s="5"/>
      <c r="G4" s="6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3851</v>
      </c>
      <c r="E11" s="155">
        <v>1024727</v>
      </c>
      <c r="F11" s="149"/>
      <c r="G11" s="116"/>
      <c r="H11" s="356" t="s">
        <v>10</v>
      </c>
      <c r="I11" s="158">
        <v>14322</v>
      </c>
      <c r="J11" s="387">
        <v>6708</v>
      </c>
      <c r="K11" s="388"/>
      <c r="L11" s="201">
        <v>7614</v>
      </c>
      <c r="M11" s="127"/>
    </row>
    <row r="12" spans="1:13" ht="9.6" customHeight="1" x14ac:dyDescent="0.2">
      <c r="A12" s="345"/>
      <c r="B12" s="346"/>
      <c r="C12" s="121"/>
      <c r="D12" s="217">
        <v>3851</v>
      </c>
      <c r="E12" s="158">
        <v>977298</v>
      </c>
      <c r="F12" s="149"/>
      <c r="G12" s="116"/>
      <c r="H12" s="357"/>
      <c r="I12" s="156">
        <v>15094</v>
      </c>
      <c r="J12" s="385">
        <v>6376</v>
      </c>
      <c r="K12" s="386"/>
      <c r="L12" s="158">
        <v>8718</v>
      </c>
      <c r="M12" s="127"/>
    </row>
    <row r="13" spans="1:13" ht="9.6" customHeight="1" x14ac:dyDescent="0.2">
      <c r="A13" s="345"/>
      <c r="B13" s="346"/>
      <c r="C13" s="121"/>
      <c r="D13" s="216">
        <v>0</v>
      </c>
      <c r="E13" s="158">
        <v>47429</v>
      </c>
      <c r="F13" s="149"/>
      <c r="G13" s="116"/>
      <c r="H13" s="358"/>
      <c r="I13" s="152">
        <v>-772</v>
      </c>
      <c r="J13" s="383">
        <v>332</v>
      </c>
      <c r="K13" s="384"/>
      <c r="L13" s="152">
        <v>-1104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127</v>
      </c>
      <c r="E14" s="158">
        <v>774573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119</v>
      </c>
      <c r="E15" s="158">
        <v>725781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8</v>
      </c>
      <c r="E16" s="158">
        <v>48792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282</v>
      </c>
      <c r="E17" s="158">
        <v>87055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302</v>
      </c>
      <c r="E18" s="158">
        <v>95629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-20</v>
      </c>
      <c r="E19" s="158">
        <v>-8574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115</v>
      </c>
      <c r="E20" s="158">
        <v>55775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117</v>
      </c>
      <c r="E21" s="158">
        <v>56745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-2</v>
      </c>
      <c r="E22" s="158">
        <v>-970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3280</v>
      </c>
      <c r="E23" s="158">
        <v>41000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3280</v>
      </c>
      <c r="E24" s="158">
        <v>41000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1878</v>
      </c>
      <c r="J25" s="385">
        <v>939</v>
      </c>
      <c r="K25" s="386"/>
      <c r="L25" s="156">
        <v>939</v>
      </c>
      <c r="M25" s="127"/>
    </row>
    <row r="26" spans="1:13" ht="9.6" customHeight="1" x14ac:dyDescent="0.2">
      <c r="A26" s="345" t="s">
        <v>1</v>
      </c>
      <c r="B26" s="346"/>
      <c r="C26" s="157"/>
      <c r="D26" s="216"/>
      <c r="E26" s="158"/>
      <c r="F26" s="149"/>
      <c r="G26" s="116"/>
      <c r="H26" s="349"/>
      <c r="I26" s="156">
        <v>2314</v>
      </c>
      <c r="J26" s="385">
        <v>1157</v>
      </c>
      <c r="K26" s="386"/>
      <c r="L26" s="156">
        <v>1157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-436</v>
      </c>
      <c r="J27" s="385">
        <v>-218</v>
      </c>
      <c r="K27" s="386"/>
      <c r="L27" s="156">
        <v>-218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47</v>
      </c>
      <c r="E29" s="158">
        <v>66324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33</v>
      </c>
      <c r="E30" s="158">
        <v>58143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14</v>
      </c>
      <c r="E31" s="152">
        <v>8181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26877</v>
      </c>
      <c r="E35" s="142">
        <v>7453</v>
      </c>
      <c r="F35" s="143">
        <v>19424</v>
      </c>
      <c r="G35" s="127"/>
      <c r="H35" s="380" t="s">
        <v>43</v>
      </c>
      <c r="I35" s="381"/>
      <c r="J35" s="112">
        <v>264</v>
      </c>
      <c r="K35" s="129">
        <v>11</v>
      </c>
      <c r="L35" s="134">
        <v>9</v>
      </c>
      <c r="M35" s="161">
        <v>2</v>
      </c>
    </row>
    <row r="36" spans="1:13" ht="9" customHeight="1" x14ac:dyDescent="0.2">
      <c r="A36" s="211" t="s">
        <v>213</v>
      </c>
      <c r="B36" s="200"/>
      <c r="C36" s="145"/>
      <c r="D36" s="146">
        <v>26877</v>
      </c>
      <c r="E36" s="162">
        <v>7453</v>
      </c>
      <c r="F36" s="162">
        <v>19424</v>
      </c>
      <c r="G36" s="127"/>
      <c r="H36" s="327" t="s">
        <v>44</v>
      </c>
      <c r="I36" s="328"/>
      <c r="J36" s="113">
        <v>265</v>
      </c>
      <c r="K36" s="129">
        <v>11</v>
      </c>
      <c r="L36" s="134">
        <v>3</v>
      </c>
      <c r="M36" s="135">
        <v>8</v>
      </c>
    </row>
    <row r="37" spans="1:13" ht="9" customHeight="1" x14ac:dyDescent="0.2">
      <c r="A37" s="327" t="s">
        <v>100</v>
      </c>
      <c r="B37" s="334"/>
      <c r="C37" s="113"/>
      <c r="D37" s="129">
        <v>2115</v>
      </c>
      <c r="E37" s="134">
        <v>1215</v>
      </c>
      <c r="F37" s="135">
        <v>900</v>
      </c>
      <c r="G37" s="127"/>
      <c r="H37" s="327" t="s">
        <v>45</v>
      </c>
      <c r="I37" s="334"/>
      <c r="J37" s="113"/>
      <c r="K37" s="129">
        <v>9005</v>
      </c>
      <c r="L37" s="134">
        <v>0</v>
      </c>
      <c r="M37" s="135">
        <v>9005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2</v>
      </c>
      <c r="E38" s="134">
        <v>0</v>
      </c>
      <c r="F38" s="135">
        <v>2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/>
    </row>
    <row r="39" spans="1:13" ht="9" customHeight="1" x14ac:dyDescent="0.2">
      <c r="A39" s="335" t="s">
        <v>15</v>
      </c>
      <c r="B39" s="336"/>
      <c r="C39" s="113">
        <v>21</v>
      </c>
      <c r="D39" s="129">
        <v>17</v>
      </c>
      <c r="E39" s="134">
        <v>0</v>
      </c>
      <c r="F39" s="135">
        <v>17</v>
      </c>
      <c r="G39" s="127"/>
      <c r="H39" s="327" t="s">
        <v>237</v>
      </c>
      <c r="I39" s="334"/>
      <c r="J39" s="113">
        <v>281</v>
      </c>
      <c r="K39" s="129">
        <v>3602</v>
      </c>
      <c r="L39" s="134">
        <v>0</v>
      </c>
      <c r="M39" s="135">
        <v>3602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201</v>
      </c>
      <c r="L40" s="134"/>
      <c r="M40" s="135">
        <v>201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2</v>
      </c>
      <c r="E41" s="134">
        <v>0</v>
      </c>
      <c r="F41" s="135">
        <v>2</v>
      </c>
      <c r="G41" s="127"/>
      <c r="H41" s="327" t="s">
        <v>214</v>
      </c>
      <c r="I41" s="334"/>
      <c r="J41" s="113">
        <v>301</v>
      </c>
      <c r="K41" s="129">
        <v>527</v>
      </c>
      <c r="L41" s="134"/>
      <c r="M41" s="135">
        <v>527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2701</v>
      </c>
      <c r="L42" s="134">
        <v>0</v>
      </c>
      <c r="M42" s="135">
        <v>2701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262</v>
      </c>
      <c r="E43" s="139">
        <v>11</v>
      </c>
      <c r="F43" s="140">
        <v>251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1661</v>
      </c>
      <c r="L44" s="134">
        <v>0</v>
      </c>
      <c r="M44" s="135">
        <v>1661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0</v>
      </c>
      <c r="E45" s="134"/>
      <c r="F45" s="135">
        <v>0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/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90</v>
      </c>
      <c r="L46" s="134">
        <v>0</v>
      </c>
      <c r="M46" s="135">
        <v>90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81</v>
      </c>
      <c r="E47" s="134">
        <v>1</v>
      </c>
      <c r="F47" s="135">
        <v>80</v>
      </c>
      <c r="G47" s="127"/>
      <c r="H47" s="208" t="s">
        <v>49</v>
      </c>
      <c r="I47" s="209"/>
      <c r="J47" s="113">
        <v>324</v>
      </c>
      <c r="K47" s="129">
        <v>168</v>
      </c>
      <c r="L47" s="134">
        <v>0</v>
      </c>
      <c r="M47" s="135">
        <v>168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1751</v>
      </c>
      <c r="E48" s="134">
        <v>1203</v>
      </c>
      <c r="F48" s="135">
        <v>548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119</v>
      </c>
      <c r="E49" s="134">
        <v>23</v>
      </c>
      <c r="F49" s="135">
        <v>96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8</v>
      </c>
      <c r="E50" s="134">
        <v>0</v>
      </c>
      <c r="F50" s="135">
        <v>8</v>
      </c>
      <c r="G50" s="127"/>
      <c r="H50" s="327" t="s">
        <v>52</v>
      </c>
      <c r="I50" s="328"/>
      <c r="J50" s="113">
        <v>351</v>
      </c>
      <c r="K50" s="129">
        <v>25</v>
      </c>
      <c r="L50" s="134">
        <v>0</v>
      </c>
      <c r="M50" s="135">
        <v>25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77</v>
      </c>
      <c r="E51" s="134"/>
      <c r="F51" s="135">
        <v>77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/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30</v>
      </c>
      <c r="L52" s="134">
        <v>0</v>
      </c>
      <c r="M52" s="135">
        <v>30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511</v>
      </c>
      <c r="L53" s="134">
        <v>33</v>
      </c>
      <c r="M53" s="135">
        <v>478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34</v>
      </c>
      <c r="E54" s="134">
        <v>23</v>
      </c>
      <c r="F54" s="135">
        <v>11</v>
      </c>
      <c r="G54" s="127"/>
      <c r="H54" s="327" t="s">
        <v>80</v>
      </c>
      <c r="I54" s="328"/>
      <c r="J54" s="113">
        <v>381</v>
      </c>
      <c r="K54" s="129">
        <v>6</v>
      </c>
      <c r="L54" s="134">
        <v>0</v>
      </c>
      <c r="M54" s="135">
        <v>6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3</v>
      </c>
      <c r="E56" s="134">
        <v>0</v>
      </c>
      <c r="F56" s="135">
        <v>3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1</v>
      </c>
      <c r="L57" s="134">
        <v>0</v>
      </c>
      <c r="M57" s="135">
        <v>1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198</v>
      </c>
      <c r="L58" s="134">
        <v>0</v>
      </c>
      <c r="M58" s="135">
        <v>198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295</v>
      </c>
      <c r="L59" s="134">
        <v>33</v>
      </c>
      <c r="M59" s="135">
        <v>262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3</v>
      </c>
      <c r="E60" s="134">
        <v>0</v>
      </c>
      <c r="F60" s="135">
        <v>3</v>
      </c>
      <c r="G60" s="127"/>
      <c r="H60" s="320" t="s">
        <v>58</v>
      </c>
      <c r="I60" s="321"/>
      <c r="J60" s="113">
        <v>423</v>
      </c>
      <c r="K60" s="129">
        <v>1</v>
      </c>
      <c r="L60" s="134">
        <v>0</v>
      </c>
      <c r="M60" s="135">
        <v>1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9</v>
      </c>
      <c r="L61" s="134">
        <v>0</v>
      </c>
      <c r="M61" s="135">
        <v>9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1</v>
      </c>
      <c r="L62" s="134">
        <v>0</v>
      </c>
      <c r="M62" s="135">
        <v>1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708</v>
      </c>
      <c r="L63" s="134">
        <v>90</v>
      </c>
      <c r="M63" s="135">
        <v>618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6</v>
      </c>
      <c r="L64" s="134">
        <v>0</v>
      </c>
      <c r="M64" s="135">
        <v>6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8</v>
      </c>
      <c r="L65" s="134">
        <v>0</v>
      </c>
      <c r="M65" s="135">
        <v>8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20</v>
      </c>
      <c r="L66" s="134"/>
      <c r="M66" s="135">
        <v>20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7406</v>
      </c>
      <c r="E67" s="134">
        <v>2767</v>
      </c>
      <c r="F67" s="135">
        <v>4639</v>
      </c>
      <c r="H67" s="327" t="s">
        <v>61</v>
      </c>
      <c r="I67" s="328"/>
      <c r="J67" s="113">
        <v>443</v>
      </c>
      <c r="K67" s="129">
        <v>11</v>
      </c>
      <c r="L67" s="134">
        <v>0</v>
      </c>
      <c r="M67" s="135">
        <v>11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2</v>
      </c>
      <c r="L68" s="134">
        <v>0</v>
      </c>
      <c r="M68" s="135">
        <v>2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1350</v>
      </c>
      <c r="E69" s="134">
        <v>150</v>
      </c>
      <c r="F69" s="135">
        <v>1200</v>
      </c>
      <c r="G69" s="127"/>
      <c r="H69" s="327" t="s">
        <v>62</v>
      </c>
      <c r="I69" s="328"/>
      <c r="J69" s="113">
        <v>451</v>
      </c>
      <c r="K69" s="129">
        <v>129</v>
      </c>
      <c r="L69" s="134">
        <v>90</v>
      </c>
      <c r="M69" s="135">
        <v>39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530</v>
      </c>
      <c r="L70" s="134">
        <v>0</v>
      </c>
      <c r="M70" s="135">
        <v>530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1350</v>
      </c>
      <c r="E71" s="134">
        <v>450</v>
      </c>
      <c r="F71" s="135">
        <v>900</v>
      </c>
      <c r="H71" s="320" t="s">
        <v>89</v>
      </c>
      <c r="I71" s="321"/>
      <c r="J71" s="113">
        <v>471</v>
      </c>
      <c r="K71" s="129">
        <v>2</v>
      </c>
      <c r="L71" s="134"/>
      <c r="M71" s="135">
        <v>2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6764</v>
      </c>
      <c r="L72" s="134">
        <v>3279</v>
      </c>
      <c r="M72" s="135">
        <v>3485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2517</v>
      </c>
      <c r="E73" s="134">
        <v>1156</v>
      </c>
      <c r="F73" s="135">
        <v>1361</v>
      </c>
      <c r="G73" s="127"/>
      <c r="H73" s="327" t="s">
        <v>63</v>
      </c>
      <c r="I73" s="328"/>
      <c r="J73" s="113">
        <v>481</v>
      </c>
      <c r="K73" s="129">
        <v>1465</v>
      </c>
      <c r="L73" s="134">
        <v>1465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18</v>
      </c>
      <c r="E74" s="134">
        <v>0</v>
      </c>
      <c r="F74" s="135">
        <v>18</v>
      </c>
      <c r="G74" s="127"/>
      <c r="H74" s="322" t="s">
        <v>92</v>
      </c>
      <c r="I74" s="323"/>
      <c r="J74" s="126">
        <v>491</v>
      </c>
      <c r="K74" s="129">
        <v>307</v>
      </c>
      <c r="L74" s="134">
        <v>307</v>
      </c>
      <c r="M74" s="135">
        <v>0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24</v>
      </c>
      <c r="E75" s="134">
        <v>19</v>
      </c>
      <c r="F75" s="135">
        <v>5</v>
      </c>
      <c r="G75" s="127"/>
      <c r="H75" s="324" t="s">
        <v>64</v>
      </c>
      <c r="I75" s="325"/>
      <c r="J75" s="212">
        <v>501</v>
      </c>
      <c r="K75" s="129">
        <v>210</v>
      </c>
      <c r="L75" s="134">
        <v>0</v>
      </c>
      <c r="M75" s="135">
        <v>210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228</v>
      </c>
      <c r="L76" s="134">
        <v>228</v>
      </c>
      <c r="M76" s="135">
        <v>0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292</v>
      </c>
      <c r="E77" s="134">
        <v>73</v>
      </c>
      <c r="F77" s="135">
        <v>219</v>
      </c>
      <c r="G77" s="127"/>
      <c r="H77" s="320" t="s">
        <v>65</v>
      </c>
      <c r="I77" s="321"/>
      <c r="J77" s="113">
        <v>512</v>
      </c>
      <c r="K77" s="129">
        <v>0</v>
      </c>
      <c r="L77" s="134"/>
      <c r="M77" s="135">
        <v>0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1822</v>
      </c>
      <c r="E78" s="134">
        <v>900</v>
      </c>
      <c r="F78" s="135">
        <v>922</v>
      </c>
      <c r="G78" s="127"/>
      <c r="H78" s="327" t="s">
        <v>66</v>
      </c>
      <c r="I78" s="328"/>
      <c r="J78" s="113">
        <v>521</v>
      </c>
      <c r="K78" s="129">
        <v>1861</v>
      </c>
      <c r="L78" s="134">
        <v>801</v>
      </c>
      <c r="M78" s="135">
        <v>1060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3</v>
      </c>
      <c r="E79" s="134">
        <v>0</v>
      </c>
      <c r="F79" s="135">
        <v>3</v>
      </c>
      <c r="G79" s="127"/>
      <c r="H79" s="327" t="s">
        <v>67</v>
      </c>
      <c r="I79" s="328"/>
      <c r="J79" s="113">
        <v>531</v>
      </c>
      <c r="K79" s="129">
        <v>2693</v>
      </c>
      <c r="L79" s="134">
        <v>478</v>
      </c>
      <c r="M79" s="135">
        <v>2215</v>
      </c>
    </row>
    <row r="80" spans="1:13" ht="9" customHeight="1" x14ac:dyDescent="0.2">
      <c r="A80" s="331" t="s">
        <v>68</v>
      </c>
      <c r="B80" s="332"/>
      <c r="C80" s="213">
        <v>263</v>
      </c>
      <c r="D80" s="129">
        <v>8</v>
      </c>
      <c r="E80" s="130">
        <v>7</v>
      </c>
      <c r="F80" s="132">
        <v>1</v>
      </c>
      <c r="G80" s="159"/>
      <c r="H80" s="110" t="s">
        <v>99</v>
      </c>
      <c r="I80" s="111"/>
      <c r="J80" s="114">
        <v>541</v>
      </c>
      <c r="K80" s="130">
        <v>246</v>
      </c>
      <c r="L80" s="163">
        <v>46</v>
      </c>
      <c r="M80" s="133">
        <v>200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/>
      <c r="M81" s="133"/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0" orientation="portrait" useFirstPageNumber="1" horizontalDpi="300" verticalDpi="300" r:id="rId1"/>
  <headerFooter scaleWithDoc="0"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45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266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330</v>
      </c>
      <c r="E11" s="155">
        <v>1617710</v>
      </c>
      <c r="F11" s="149"/>
      <c r="G11" s="116"/>
      <c r="H11" s="356" t="s">
        <v>10</v>
      </c>
      <c r="I11" s="158">
        <v>13676</v>
      </c>
      <c r="J11" s="387">
        <v>6148</v>
      </c>
      <c r="K11" s="388"/>
      <c r="L11" s="201">
        <v>7528</v>
      </c>
      <c r="M11" s="127"/>
    </row>
    <row r="12" spans="1:13" ht="9.6" customHeight="1" x14ac:dyDescent="0.2">
      <c r="A12" s="345"/>
      <c r="B12" s="346"/>
      <c r="C12" s="121"/>
      <c r="D12" s="217">
        <v>408</v>
      </c>
      <c r="E12" s="158">
        <v>1912158</v>
      </c>
      <c r="F12" s="149"/>
      <c r="G12" s="116"/>
      <c r="H12" s="357"/>
      <c r="I12" s="156">
        <v>16189</v>
      </c>
      <c r="J12" s="385">
        <v>7278</v>
      </c>
      <c r="K12" s="386"/>
      <c r="L12" s="158">
        <v>8911</v>
      </c>
      <c r="M12" s="127"/>
    </row>
    <row r="13" spans="1:13" ht="9.6" customHeight="1" x14ac:dyDescent="0.2">
      <c r="A13" s="345"/>
      <c r="B13" s="346"/>
      <c r="C13" s="121"/>
      <c r="D13" s="216">
        <v>-78</v>
      </c>
      <c r="E13" s="158">
        <v>-294448</v>
      </c>
      <c r="F13" s="149"/>
      <c r="G13" s="116"/>
      <c r="H13" s="358"/>
      <c r="I13" s="152">
        <v>-2513</v>
      </c>
      <c r="J13" s="383">
        <v>-1130</v>
      </c>
      <c r="K13" s="384"/>
      <c r="L13" s="152">
        <v>-1383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280</v>
      </c>
      <c r="E14" s="158">
        <v>1594526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333</v>
      </c>
      <c r="E15" s="158">
        <v>1877605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-53</v>
      </c>
      <c r="E16" s="158">
        <v>-283079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50</v>
      </c>
      <c r="E17" s="158">
        <v>23184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75</v>
      </c>
      <c r="E18" s="158">
        <v>34553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-25</v>
      </c>
      <c r="E19" s="158">
        <v>-11369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2828</v>
      </c>
      <c r="J25" s="385">
        <v>1414</v>
      </c>
      <c r="K25" s="386"/>
      <c r="L25" s="156">
        <v>1414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2684</v>
      </c>
      <c r="J26" s="385">
        <v>1342</v>
      </c>
      <c r="K26" s="386"/>
      <c r="L26" s="156">
        <v>1342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144</v>
      </c>
      <c r="J27" s="385">
        <v>72</v>
      </c>
      <c r="K27" s="386"/>
      <c r="L27" s="156">
        <v>72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>
        <v>0</v>
      </c>
      <c r="E29" s="158">
        <v>0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0</v>
      </c>
      <c r="E30" s="158">
        <v>0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0</v>
      </c>
      <c r="E31" s="152">
        <v>0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26178</v>
      </c>
      <c r="E35" s="142">
        <v>5778</v>
      </c>
      <c r="F35" s="143">
        <v>20400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26178</v>
      </c>
      <c r="E36" s="162">
        <v>5778</v>
      </c>
      <c r="F36" s="143">
        <v>20400</v>
      </c>
      <c r="G36" s="127"/>
      <c r="H36" s="327" t="s">
        <v>44</v>
      </c>
      <c r="I36" s="328"/>
      <c r="J36" s="113">
        <v>265</v>
      </c>
      <c r="K36" s="129">
        <v>0</v>
      </c>
      <c r="L36" s="134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2475</v>
      </c>
      <c r="E37" s="134">
        <v>920</v>
      </c>
      <c r="F37" s="135">
        <v>1555</v>
      </c>
      <c r="G37" s="127"/>
      <c r="H37" s="327" t="s">
        <v>45</v>
      </c>
      <c r="I37" s="334"/>
      <c r="J37" s="113"/>
      <c r="K37" s="129">
        <v>3491</v>
      </c>
      <c r="L37" s="129">
        <v>18</v>
      </c>
      <c r="M37" s="216">
        <v>3473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14</v>
      </c>
      <c r="E39" s="134">
        <v>0</v>
      </c>
      <c r="F39" s="135">
        <v>14</v>
      </c>
      <c r="G39" s="127"/>
      <c r="H39" s="327" t="s">
        <v>237</v>
      </c>
      <c r="I39" s="334"/>
      <c r="J39" s="113">
        <v>281</v>
      </c>
      <c r="K39" s="129">
        <v>1768</v>
      </c>
      <c r="L39" s="134">
        <v>0</v>
      </c>
      <c r="M39" s="135">
        <v>1768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554</v>
      </c>
      <c r="L41" s="134">
        <v>13</v>
      </c>
      <c r="M41" s="135">
        <v>541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0</v>
      </c>
      <c r="L42" s="134">
        <v>0</v>
      </c>
      <c r="M42" s="135">
        <v>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337</v>
      </c>
      <c r="E43" s="134">
        <v>0</v>
      </c>
      <c r="F43" s="140">
        <v>337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867</v>
      </c>
      <c r="L44" s="134">
        <v>5</v>
      </c>
      <c r="M44" s="135">
        <v>862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170</v>
      </c>
      <c r="E45" s="134">
        <v>154</v>
      </c>
      <c r="F45" s="135">
        <v>16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252</v>
      </c>
      <c r="L46" s="134">
        <v>0</v>
      </c>
      <c r="M46" s="135">
        <v>252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595</v>
      </c>
      <c r="E47" s="134">
        <v>2</v>
      </c>
      <c r="F47" s="135">
        <v>593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1359</v>
      </c>
      <c r="E48" s="134">
        <v>764</v>
      </c>
      <c r="F48" s="135">
        <v>595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183</v>
      </c>
      <c r="E49" s="129">
        <v>3</v>
      </c>
      <c r="F49" s="216">
        <v>180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180</v>
      </c>
      <c r="E51" s="134">
        <v>3</v>
      </c>
      <c r="F51" s="135">
        <v>177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50</v>
      </c>
      <c r="L52" s="134">
        <v>0</v>
      </c>
      <c r="M52" s="135">
        <v>50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301</v>
      </c>
      <c r="L53" s="129">
        <v>0</v>
      </c>
      <c r="M53" s="216">
        <v>301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3</v>
      </c>
      <c r="E54" s="134">
        <v>0</v>
      </c>
      <c r="F54" s="135">
        <v>3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/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7700</v>
      </c>
      <c r="E56" s="129">
        <v>0</v>
      </c>
      <c r="F56" s="216">
        <v>7700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15</v>
      </c>
      <c r="L58" s="134">
        <v>0</v>
      </c>
      <c r="M58" s="135">
        <v>15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266</v>
      </c>
      <c r="L59" s="134">
        <v>0</v>
      </c>
      <c r="M59" s="135">
        <v>266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7700</v>
      </c>
      <c r="E60" s="134">
        <v>0</v>
      </c>
      <c r="F60" s="135">
        <v>7700</v>
      </c>
      <c r="G60" s="127"/>
      <c r="H60" s="320" t="s">
        <v>58</v>
      </c>
      <c r="I60" s="321"/>
      <c r="J60" s="113">
        <v>423</v>
      </c>
      <c r="K60" s="129">
        <v>20</v>
      </c>
      <c r="L60" s="134">
        <v>0</v>
      </c>
      <c r="M60" s="135">
        <v>20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500</v>
      </c>
      <c r="L63" s="129">
        <v>82</v>
      </c>
      <c r="M63" s="216">
        <v>418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5536</v>
      </c>
      <c r="E67" s="129">
        <v>1910</v>
      </c>
      <c r="F67" s="216">
        <v>3626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410</v>
      </c>
      <c r="L68" s="134">
        <v>82</v>
      </c>
      <c r="M68" s="135">
        <v>328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100</v>
      </c>
      <c r="E69" s="134"/>
      <c r="F69" s="135">
        <v>100</v>
      </c>
      <c r="G69" s="127"/>
      <c r="H69" s="327" t="s">
        <v>62</v>
      </c>
      <c r="I69" s="328"/>
      <c r="J69" s="113">
        <v>451</v>
      </c>
      <c r="K69" s="129">
        <v>0</v>
      </c>
      <c r="L69" s="134"/>
      <c r="M69" s="135"/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90</v>
      </c>
      <c r="L70" s="134">
        <v>0</v>
      </c>
      <c r="M70" s="135">
        <v>90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1428</v>
      </c>
      <c r="E71" s="134">
        <v>386</v>
      </c>
      <c r="F71" s="135">
        <v>1042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/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5775</v>
      </c>
      <c r="L72" s="129">
        <v>2718</v>
      </c>
      <c r="M72" s="216">
        <v>3057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1664</v>
      </c>
      <c r="E73" s="134">
        <v>466</v>
      </c>
      <c r="F73" s="135">
        <v>1198</v>
      </c>
      <c r="G73" s="127"/>
      <c r="H73" s="327" t="s">
        <v>63</v>
      </c>
      <c r="I73" s="328"/>
      <c r="J73" s="113">
        <v>481</v>
      </c>
      <c r="K73" s="129">
        <v>40</v>
      </c>
      <c r="L73" s="134">
        <v>40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628</v>
      </c>
      <c r="E74" s="134">
        <v>250</v>
      </c>
      <c r="F74" s="135">
        <v>378</v>
      </c>
      <c r="G74" s="127"/>
      <c r="H74" s="322" t="s">
        <v>92</v>
      </c>
      <c r="I74" s="323"/>
      <c r="J74" s="126">
        <v>491</v>
      </c>
      <c r="K74" s="129">
        <v>164</v>
      </c>
      <c r="L74" s="134">
        <v>164</v>
      </c>
      <c r="M74" s="135">
        <v>0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16</v>
      </c>
      <c r="E75" s="134">
        <v>8</v>
      </c>
      <c r="F75" s="135">
        <v>8</v>
      </c>
      <c r="G75" s="127"/>
      <c r="H75" s="324" t="s">
        <v>64</v>
      </c>
      <c r="I75" s="325"/>
      <c r="J75" s="212">
        <v>501</v>
      </c>
      <c r="K75" s="129">
        <v>54</v>
      </c>
      <c r="L75" s="134">
        <v>0</v>
      </c>
      <c r="M75" s="135">
        <v>54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463</v>
      </c>
      <c r="L76" s="134">
        <v>396</v>
      </c>
      <c r="M76" s="135">
        <v>67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328</v>
      </c>
      <c r="L77" s="134">
        <v>328</v>
      </c>
      <c r="M77" s="135"/>
    </row>
    <row r="78" spans="1:13" ht="9" customHeight="1" x14ac:dyDescent="0.2">
      <c r="A78" s="327" t="s">
        <v>41</v>
      </c>
      <c r="B78" s="328"/>
      <c r="C78" s="113">
        <v>261</v>
      </c>
      <c r="D78" s="129">
        <v>1700</v>
      </c>
      <c r="E78" s="134">
        <v>800</v>
      </c>
      <c r="F78" s="135">
        <v>900</v>
      </c>
      <c r="G78" s="127"/>
      <c r="H78" s="327" t="s">
        <v>66</v>
      </c>
      <c r="I78" s="328"/>
      <c r="J78" s="113">
        <v>521</v>
      </c>
      <c r="K78" s="129">
        <v>1696</v>
      </c>
      <c r="L78" s="134">
        <v>1199</v>
      </c>
      <c r="M78" s="135">
        <v>497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3030</v>
      </c>
      <c r="L79" s="134">
        <v>591</v>
      </c>
      <c r="M79" s="135">
        <v>2439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217</v>
      </c>
      <c r="L80" s="163">
        <v>127</v>
      </c>
      <c r="M80" s="133">
        <v>90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A6:D6"/>
    <mergeCell ref="A10:B10"/>
    <mergeCell ref="C10:D10"/>
    <mergeCell ref="A56:B56"/>
    <mergeCell ref="A51:B51"/>
    <mergeCell ref="H53:I53"/>
    <mergeCell ref="A35:B35"/>
    <mergeCell ref="H6:J6"/>
    <mergeCell ref="J21:K21"/>
    <mergeCell ref="J22:K22"/>
    <mergeCell ref="H35:I35"/>
    <mergeCell ref="H36:I36"/>
    <mergeCell ref="H37:I37"/>
    <mergeCell ref="H42:I42"/>
    <mergeCell ref="H38:I38"/>
    <mergeCell ref="A39:B39"/>
    <mergeCell ref="A14:A19"/>
    <mergeCell ref="A20:B22"/>
    <mergeCell ref="H28:H30"/>
    <mergeCell ref="B17:B19"/>
    <mergeCell ref="A29:B31"/>
    <mergeCell ref="A48:B48"/>
    <mergeCell ref="A37:B37"/>
    <mergeCell ref="H79:I79"/>
    <mergeCell ref="H54:I54"/>
    <mergeCell ref="H51:I51"/>
    <mergeCell ref="H78:I78"/>
    <mergeCell ref="H66:I66"/>
    <mergeCell ref="H77:I77"/>
    <mergeCell ref="H50:I50"/>
    <mergeCell ref="J26:K26"/>
    <mergeCell ref="J30:K30"/>
    <mergeCell ref="H59:I59"/>
    <mergeCell ref="H71:I71"/>
    <mergeCell ref="H70:I70"/>
    <mergeCell ref="H76:I76"/>
    <mergeCell ref="H43:I43"/>
    <mergeCell ref="H57:I57"/>
    <mergeCell ref="H69:I69"/>
    <mergeCell ref="H75:I75"/>
    <mergeCell ref="H72:I72"/>
    <mergeCell ref="H65:I65"/>
    <mergeCell ref="H64:I64"/>
    <mergeCell ref="H67:I67"/>
    <mergeCell ref="H60:I60"/>
    <mergeCell ref="H61:I61"/>
    <mergeCell ref="H74:I74"/>
    <mergeCell ref="H73:I73"/>
    <mergeCell ref="H68:I68"/>
    <mergeCell ref="A69:B69"/>
    <mergeCell ref="A68:B68"/>
    <mergeCell ref="A74:B74"/>
    <mergeCell ref="H62:I62"/>
    <mergeCell ref="A47:B47"/>
    <mergeCell ref="A45:B45"/>
    <mergeCell ref="A49:B49"/>
    <mergeCell ref="A50:B50"/>
    <mergeCell ref="A65:B65"/>
    <mergeCell ref="A70:B70"/>
    <mergeCell ref="A64:B64"/>
    <mergeCell ref="A72:B72"/>
    <mergeCell ref="A62:B62"/>
    <mergeCell ref="A58:B58"/>
    <mergeCell ref="A59:B5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J27:K27"/>
    <mergeCell ref="J28:K28"/>
    <mergeCell ref="J29:K29"/>
    <mergeCell ref="J25:K25"/>
    <mergeCell ref="A11:B13"/>
    <mergeCell ref="A23:B25"/>
    <mergeCell ref="H25:H27"/>
    <mergeCell ref="B14:B16"/>
    <mergeCell ref="A26:B28"/>
    <mergeCell ref="J10:K10"/>
    <mergeCell ref="J12:K12"/>
    <mergeCell ref="J13:K13"/>
    <mergeCell ref="J11:K11"/>
    <mergeCell ref="J24:K24"/>
    <mergeCell ref="J23:K23"/>
  </mergeCells>
  <phoneticPr fontId="2"/>
  <pageMargins left="0.78740157480314965" right="0.78740157480314965" top="0.39370078740157483" bottom="0.39370078740157483" header="0.51181102362204722" footer="0.19685039370078741"/>
  <pageSetup paperSize="9" firstPageNumber="441" orientation="portrait" useFirstPageNumber="1" horizontalDpi="300" verticalDpi="300" r:id="rId1"/>
  <headerFooter scaleWithDoc="0"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75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267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s="127" customFormat="1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513</v>
      </c>
      <c r="E11" s="155">
        <v>2533067</v>
      </c>
      <c r="F11" s="149"/>
      <c r="G11" s="116"/>
      <c r="H11" s="356" t="s">
        <v>10</v>
      </c>
      <c r="I11" s="158">
        <v>8581</v>
      </c>
      <c r="J11" s="387">
        <v>4401</v>
      </c>
      <c r="K11" s="388"/>
      <c r="L11" s="201">
        <v>4180</v>
      </c>
      <c r="M11" s="127"/>
    </row>
    <row r="12" spans="1:13" ht="9.6" customHeight="1" x14ac:dyDescent="0.2">
      <c r="A12" s="345"/>
      <c r="B12" s="346"/>
      <c r="C12" s="121"/>
      <c r="D12" s="217">
        <v>482</v>
      </c>
      <c r="E12" s="158">
        <v>2476789</v>
      </c>
      <c r="F12" s="149"/>
      <c r="G12" s="116"/>
      <c r="H12" s="357"/>
      <c r="I12" s="156">
        <v>7215</v>
      </c>
      <c r="J12" s="385">
        <v>3458</v>
      </c>
      <c r="K12" s="386"/>
      <c r="L12" s="158">
        <v>3757</v>
      </c>
      <c r="M12" s="127"/>
    </row>
    <row r="13" spans="1:13" ht="9.6" customHeight="1" x14ac:dyDescent="0.2">
      <c r="A13" s="345"/>
      <c r="B13" s="346"/>
      <c r="C13" s="121"/>
      <c r="D13" s="216">
        <v>31</v>
      </c>
      <c r="E13" s="158">
        <v>56278</v>
      </c>
      <c r="F13" s="149"/>
      <c r="G13" s="116"/>
      <c r="H13" s="358"/>
      <c r="I13" s="152">
        <v>1366</v>
      </c>
      <c r="J13" s="383">
        <v>943</v>
      </c>
      <c r="K13" s="384"/>
      <c r="L13" s="152">
        <v>423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437</v>
      </c>
      <c r="E14" s="158">
        <v>2503922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430</v>
      </c>
      <c r="E15" s="158">
        <v>2451553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7</v>
      </c>
      <c r="E16" s="158">
        <v>52369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76</v>
      </c>
      <c r="E17" s="158">
        <v>29145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52</v>
      </c>
      <c r="E18" s="158">
        <v>25236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24</v>
      </c>
      <c r="E19" s="158">
        <v>3909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1906</v>
      </c>
      <c r="J25" s="385">
        <v>953</v>
      </c>
      <c r="K25" s="386"/>
      <c r="L25" s="156">
        <v>953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6">
        <v>2172</v>
      </c>
      <c r="J26" s="385">
        <v>1086</v>
      </c>
      <c r="K26" s="386"/>
      <c r="L26" s="156">
        <v>1086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-266</v>
      </c>
      <c r="J27" s="385">
        <v>-133</v>
      </c>
      <c r="K27" s="386"/>
      <c r="L27" s="156">
        <v>-133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/>
      <c r="E29" s="158"/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0</v>
      </c>
      <c r="E30" s="158">
        <v>0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0</v>
      </c>
      <c r="E31" s="152">
        <v>0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32763</v>
      </c>
      <c r="E35" s="142">
        <v>5542</v>
      </c>
      <c r="F35" s="143">
        <v>27221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32763</v>
      </c>
      <c r="E36" s="162">
        <v>5542</v>
      </c>
      <c r="F36" s="143">
        <v>27221</v>
      </c>
      <c r="G36" s="127"/>
      <c r="H36" s="327" t="s">
        <v>44</v>
      </c>
      <c r="I36" s="328"/>
      <c r="J36" s="113">
        <v>265</v>
      </c>
      <c r="K36" s="129">
        <v>0</v>
      </c>
      <c r="L36" s="134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636</v>
      </c>
      <c r="E37" s="134">
        <v>146</v>
      </c>
      <c r="F37" s="135">
        <v>490</v>
      </c>
      <c r="G37" s="127"/>
      <c r="H37" s="327" t="s">
        <v>45</v>
      </c>
      <c r="I37" s="334"/>
      <c r="J37" s="113"/>
      <c r="K37" s="129">
        <v>2728</v>
      </c>
      <c r="L37" s="129">
        <v>13</v>
      </c>
      <c r="M37" s="216">
        <v>2715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16</v>
      </c>
      <c r="E39" s="134">
        <v>0</v>
      </c>
      <c r="F39" s="135">
        <v>16</v>
      </c>
      <c r="G39" s="127"/>
      <c r="H39" s="327" t="s">
        <v>237</v>
      </c>
      <c r="I39" s="334"/>
      <c r="J39" s="113">
        <v>281</v>
      </c>
      <c r="K39" s="129">
        <v>1278</v>
      </c>
      <c r="L39" s="134">
        <v>0</v>
      </c>
      <c r="M39" s="135">
        <v>1278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/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216</v>
      </c>
      <c r="L41" s="134">
        <v>13</v>
      </c>
      <c r="M41" s="135">
        <v>203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307</v>
      </c>
      <c r="L42" s="134">
        <v>0</v>
      </c>
      <c r="M42" s="135">
        <v>307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257</v>
      </c>
      <c r="E43" s="134">
        <v>1</v>
      </c>
      <c r="F43" s="140">
        <v>256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/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251</v>
      </c>
      <c r="L44" s="134"/>
      <c r="M44" s="135">
        <v>251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7</v>
      </c>
      <c r="E45" s="134">
        <v>3</v>
      </c>
      <c r="F45" s="135">
        <v>4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252</v>
      </c>
      <c r="L46" s="134">
        <v>0</v>
      </c>
      <c r="M46" s="135">
        <v>252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107</v>
      </c>
      <c r="E47" s="134">
        <v>0</v>
      </c>
      <c r="F47" s="135">
        <v>107</v>
      </c>
      <c r="G47" s="127"/>
      <c r="H47" s="208" t="s">
        <v>49</v>
      </c>
      <c r="I47" s="209"/>
      <c r="J47" s="113">
        <v>324</v>
      </c>
      <c r="K47" s="129">
        <v>251</v>
      </c>
      <c r="L47" s="134">
        <v>0</v>
      </c>
      <c r="M47" s="135">
        <v>251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249</v>
      </c>
      <c r="E48" s="134">
        <v>142</v>
      </c>
      <c r="F48" s="135">
        <v>107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387</v>
      </c>
      <c r="E49" s="129">
        <v>27</v>
      </c>
      <c r="F49" s="216">
        <v>360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/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373</v>
      </c>
      <c r="E51" s="134">
        <v>16</v>
      </c>
      <c r="F51" s="135">
        <v>357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173</v>
      </c>
      <c r="L52" s="134"/>
      <c r="M52" s="135">
        <v>173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/>
      <c r="G53" s="127"/>
      <c r="H53" s="320" t="s">
        <v>54</v>
      </c>
      <c r="I53" s="321"/>
      <c r="J53" s="113"/>
      <c r="K53" s="129">
        <v>395</v>
      </c>
      <c r="L53" s="129">
        <v>81</v>
      </c>
      <c r="M53" s="216">
        <v>314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14</v>
      </c>
      <c r="E54" s="134">
        <v>11</v>
      </c>
      <c r="F54" s="135">
        <v>3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16594</v>
      </c>
      <c r="E56" s="129">
        <v>0</v>
      </c>
      <c r="F56" s="216">
        <v>16594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217</v>
      </c>
      <c r="L58" s="134">
        <v>1</v>
      </c>
      <c r="M58" s="135">
        <v>216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138</v>
      </c>
      <c r="L59" s="134">
        <v>40</v>
      </c>
      <c r="M59" s="135">
        <v>98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16594</v>
      </c>
      <c r="E60" s="134"/>
      <c r="F60" s="135">
        <v>16594</v>
      </c>
      <c r="G60" s="127"/>
      <c r="H60" s="320" t="s">
        <v>58</v>
      </c>
      <c r="I60" s="321"/>
      <c r="J60" s="113">
        <v>423</v>
      </c>
      <c r="K60" s="129">
        <v>40</v>
      </c>
      <c r="L60" s="134">
        <v>40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983</v>
      </c>
      <c r="L63" s="129">
        <v>273</v>
      </c>
      <c r="M63" s="216">
        <v>710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44</v>
      </c>
      <c r="L65" s="134">
        <v>44</v>
      </c>
      <c r="M65" s="135">
        <v>0</v>
      </c>
    </row>
    <row r="66" spans="1:13" s="127" customFormat="1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6308</v>
      </c>
      <c r="E67" s="129">
        <v>2395</v>
      </c>
      <c r="F67" s="216">
        <v>3913</v>
      </c>
      <c r="H67" s="327" t="s">
        <v>61</v>
      </c>
      <c r="I67" s="328"/>
      <c r="J67" s="113">
        <v>443</v>
      </c>
      <c r="K67" s="129">
        <v>215</v>
      </c>
      <c r="L67" s="134">
        <v>66</v>
      </c>
      <c r="M67" s="135">
        <v>149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527</v>
      </c>
      <c r="L68" s="134">
        <v>153</v>
      </c>
      <c r="M68" s="135">
        <v>374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0</v>
      </c>
      <c r="E69" s="134">
        <v>0</v>
      </c>
      <c r="F69" s="135">
        <v>0</v>
      </c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121</v>
      </c>
      <c r="L70" s="134">
        <v>10</v>
      </c>
      <c r="M70" s="135">
        <v>111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2471</v>
      </c>
      <c r="E71" s="134">
        <v>528</v>
      </c>
      <c r="F71" s="135">
        <v>1943</v>
      </c>
      <c r="H71" s="320" t="s">
        <v>89</v>
      </c>
      <c r="I71" s="321"/>
      <c r="J71" s="113">
        <v>471</v>
      </c>
      <c r="K71" s="129">
        <v>76</v>
      </c>
      <c r="L71" s="134"/>
      <c r="M71" s="135">
        <v>76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3897</v>
      </c>
      <c r="L72" s="129">
        <v>1884</v>
      </c>
      <c r="M72" s="216">
        <v>2013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2712</v>
      </c>
      <c r="E73" s="134">
        <v>1182</v>
      </c>
      <c r="F73" s="135">
        <v>1530</v>
      </c>
      <c r="G73" s="127"/>
      <c r="H73" s="327" t="s">
        <v>63</v>
      </c>
      <c r="I73" s="328"/>
      <c r="J73" s="113">
        <v>481</v>
      </c>
      <c r="K73" s="129">
        <v>476</v>
      </c>
      <c r="L73" s="134">
        <v>476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494</v>
      </c>
      <c r="E74" s="134">
        <v>342</v>
      </c>
      <c r="F74" s="135">
        <v>152</v>
      </c>
      <c r="G74" s="127"/>
      <c r="H74" s="322" t="s">
        <v>92</v>
      </c>
      <c r="I74" s="323"/>
      <c r="J74" s="126">
        <v>491</v>
      </c>
      <c r="K74" s="129">
        <v>95</v>
      </c>
      <c r="L74" s="134">
        <v>95</v>
      </c>
      <c r="M74" s="135">
        <v>0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17</v>
      </c>
      <c r="E75" s="134">
        <v>1</v>
      </c>
      <c r="F75" s="135">
        <v>16</v>
      </c>
      <c r="G75" s="127"/>
      <c r="H75" s="324" t="s">
        <v>64</v>
      </c>
      <c r="I75" s="325"/>
      <c r="J75" s="212">
        <v>501</v>
      </c>
      <c r="K75" s="129">
        <v>31</v>
      </c>
      <c r="L75" s="134">
        <v>0</v>
      </c>
      <c r="M75" s="135">
        <v>31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378</v>
      </c>
      <c r="L76" s="134">
        <v>360</v>
      </c>
      <c r="M76" s="135">
        <v>18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321</v>
      </c>
      <c r="L77" s="134">
        <v>321</v>
      </c>
      <c r="M77" s="135"/>
    </row>
    <row r="78" spans="1:13" ht="9" customHeight="1" x14ac:dyDescent="0.2">
      <c r="A78" s="327" t="s">
        <v>41</v>
      </c>
      <c r="B78" s="328"/>
      <c r="C78" s="113">
        <v>261</v>
      </c>
      <c r="D78" s="129">
        <v>614</v>
      </c>
      <c r="E78" s="134">
        <v>342</v>
      </c>
      <c r="F78" s="135">
        <v>272</v>
      </c>
      <c r="G78" s="127"/>
      <c r="H78" s="327" t="s">
        <v>66</v>
      </c>
      <c r="I78" s="328"/>
      <c r="J78" s="113">
        <v>521</v>
      </c>
      <c r="K78" s="129">
        <v>695</v>
      </c>
      <c r="L78" s="134">
        <v>527</v>
      </c>
      <c r="M78" s="135">
        <v>168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/>
      <c r="F79" s="135">
        <v>0</v>
      </c>
      <c r="G79" s="127"/>
      <c r="H79" s="327" t="s">
        <v>67</v>
      </c>
      <c r="I79" s="328"/>
      <c r="J79" s="113">
        <v>531</v>
      </c>
      <c r="K79" s="129">
        <v>1901</v>
      </c>
      <c r="L79" s="134">
        <v>105</v>
      </c>
      <c r="M79" s="135">
        <v>1796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835</v>
      </c>
      <c r="L80" s="163">
        <v>723</v>
      </c>
      <c r="M80" s="133">
        <v>112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9.6" customHeight="1" x14ac:dyDescent="0.15">
      <c r="A82" s="318"/>
      <c r="B82" s="319"/>
      <c r="C82" s="207"/>
      <c r="D82" s="99"/>
      <c r="E82" s="42"/>
      <c r="F82" s="42"/>
      <c r="G82" s="4"/>
      <c r="H82" s="149"/>
      <c r="I82" s="148"/>
      <c r="J82" s="148"/>
      <c r="K82" s="99"/>
      <c r="L82" s="42"/>
      <c r="M82" s="42"/>
    </row>
    <row r="83" spans="1:13" ht="9.6" customHeight="1" x14ac:dyDescent="0.15">
      <c r="A83" s="206"/>
      <c r="B83" s="207"/>
      <c r="C83" s="207"/>
      <c r="D83" s="99"/>
      <c r="E83" s="42"/>
      <c r="F83" s="42"/>
      <c r="G83" s="4"/>
      <c r="H83" s="4"/>
    </row>
    <row r="84" spans="1:13" ht="9.6" customHeight="1" x14ac:dyDescent="0.2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2">
      <c r="D85" s="1"/>
      <c r="E85" s="1"/>
      <c r="F85" s="1"/>
      <c r="G85" s="4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21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20.25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  <row r="128" spans="4:6" ht="15.6" customHeight="1" x14ac:dyDescent="0.2">
      <c r="D128" s="1"/>
      <c r="E128" s="1"/>
      <c r="F128" s="1"/>
    </row>
    <row r="129" spans="4:6" ht="15.6" customHeight="1" x14ac:dyDescent="0.2">
      <c r="D129" s="1"/>
      <c r="E129" s="1"/>
      <c r="F129" s="1"/>
    </row>
  </sheetData>
  <mergeCells count="113">
    <mergeCell ref="A11:B13"/>
    <mergeCell ref="H11:H13"/>
    <mergeCell ref="J11:K11"/>
    <mergeCell ref="J12:K12"/>
    <mergeCell ref="J13:K13"/>
    <mergeCell ref="A14:A19"/>
    <mergeCell ref="B14:B16"/>
    <mergeCell ref="B17:B19"/>
    <mergeCell ref="A1:G1"/>
    <mergeCell ref="A3:E3"/>
    <mergeCell ref="A6:D6"/>
    <mergeCell ref="H6:J6"/>
    <mergeCell ref="A10:B10"/>
    <mergeCell ref="C10:D10"/>
    <mergeCell ref="J10:K10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39370078740157483" bottom="0.39370078740157483" header="0.51181102362204722" footer="0.19685039370078741"/>
  <pageSetup paperSize="9" firstPageNumber="442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3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29"/>
      <c r="B2" s="229"/>
      <c r="C2" s="229"/>
      <c r="D2" s="229"/>
      <c r="E2" s="229"/>
      <c r="F2" s="229"/>
      <c r="G2" s="229"/>
    </row>
    <row r="3" spans="1:13" ht="19.5" customHeight="1" x14ac:dyDescent="0.2">
      <c r="A3" s="368" t="s">
        <v>268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0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424" t="s">
        <v>72</v>
      </c>
      <c r="B10" s="425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426" t="s">
        <v>73</v>
      </c>
      <c r="B11" s="427"/>
      <c r="C11" s="120"/>
      <c r="D11" s="228">
        <v>732</v>
      </c>
      <c r="E11" s="155">
        <v>1991243</v>
      </c>
      <c r="F11" s="149"/>
      <c r="G11" s="116"/>
      <c r="H11" s="420" t="s">
        <v>10</v>
      </c>
      <c r="I11" s="158">
        <v>14291</v>
      </c>
      <c r="J11" s="389">
        <v>5162</v>
      </c>
      <c r="K11" s="390"/>
      <c r="L11" s="201">
        <v>9129</v>
      </c>
      <c r="M11" s="127"/>
    </row>
    <row r="12" spans="1:13" ht="9.6" customHeight="1" x14ac:dyDescent="0.2">
      <c r="A12" s="406"/>
      <c r="B12" s="407"/>
      <c r="C12" s="121"/>
      <c r="D12" s="228">
        <v>752</v>
      </c>
      <c r="E12" s="158">
        <v>2041676</v>
      </c>
      <c r="F12" s="149"/>
      <c r="G12" s="116"/>
      <c r="H12" s="349"/>
      <c r="I12" s="156">
        <v>14443</v>
      </c>
      <c r="J12" s="385">
        <v>5281</v>
      </c>
      <c r="K12" s="386"/>
      <c r="L12" s="158">
        <v>9162</v>
      </c>
      <c r="M12" s="127"/>
    </row>
    <row r="13" spans="1:13" ht="9.6" customHeight="1" x14ac:dyDescent="0.2">
      <c r="A13" s="408"/>
      <c r="B13" s="409"/>
      <c r="C13" s="121"/>
      <c r="D13" s="227">
        <v>-20</v>
      </c>
      <c r="E13" s="158">
        <v>-50433</v>
      </c>
      <c r="F13" s="149"/>
      <c r="G13" s="116"/>
      <c r="H13" s="350"/>
      <c r="I13" s="152">
        <v>-152</v>
      </c>
      <c r="J13" s="383">
        <v>-119</v>
      </c>
      <c r="K13" s="384"/>
      <c r="L13" s="152">
        <v>-33</v>
      </c>
      <c r="M13" s="127"/>
    </row>
    <row r="14" spans="1:13" ht="9.6" customHeight="1" x14ac:dyDescent="0.2">
      <c r="A14" s="428" t="s">
        <v>3</v>
      </c>
      <c r="B14" s="412" t="s">
        <v>6</v>
      </c>
      <c r="C14" s="123"/>
      <c r="D14" s="227">
        <v>316</v>
      </c>
      <c r="E14" s="158">
        <v>1798046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429"/>
      <c r="B15" s="413"/>
      <c r="C15" s="123"/>
      <c r="D15" s="227">
        <v>314</v>
      </c>
      <c r="E15" s="158">
        <v>1770371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429"/>
      <c r="B16" s="414"/>
      <c r="C16" s="123"/>
      <c r="D16" s="227">
        <v>2</v>
      </c>
      <c r="E16" s="158">
        <v>27675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429"/>
      <c r="B17" s="412" t="s">
        <v>5</v>
      </c>
      <c r="C17" s="123"/>
      <c r="D17" s="227">
        <v>416</v>
      </c>
      <c r="E17" s="158">
        <v>193197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429"/>
      <c r="B18" s="413"/>
      <c r="C18" s="123"/>
      <c r="D18" s="227">
        <v>399</v>
      </c>
      <c r="E18" s="158">
        <v>184881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74"/>
      <c r="B19" s="414"/>
      <c r="C19" s="123"/>
      <c r="D19" s="227">
        <v>17</v>
      </c>
      <c r="E19" s="158">
        <v>8316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415" t="s">
        <v>4</v>
      </c>
      <c r="B20" s="416"/>
      <c r="C20" s="121"/>
      <c r="D20" s="227">
        <v>0</v>
      </c>
      <c r="E20" s="158">
        <v>0</v>
      </c>
      <c r="F20" s="149"/>
      <c r="G20" s="116"/>
      <c r="H20" s="396" t="s">
        <v>96</v>
      </c>
      <c r="I20" s="396"/>
      <c r="J20" s="396"/>
      <c r="K20" s="396"/>
      <c r="L20" s="116"/>
      <c r="M20" s="127"/>
    </row>
    <row r="21" spans="1:13" ht="9.6" customHeight="1" x14ac:dyDescent="0.2">
      <c r="A21" s="357"/>
      <c r="B21" s="417"/>
      <c r="C21" s="121"/>
      <c r="D21" s="227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418"/>
      <c r="B22" s="419"/>
      <c r="C22" s="121"/>
      <c r="D22" s="227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404" t="s">
        <v>74</v>
      </c>
      <c r="B23" s="405"/>
      <c r="C23" s="121"/>
      <c r="D23" s="227">
        <v>0</v>
      </c>
      <c r="E23" s="158">
        <v>0</v>
      </c>
      <c r="F23" s="149"/>
      <c r="G23" s="116"/>
      <c r="H23" s="364"/>
      <c r="I23" s="155">
        <v>0</v>
      </c>
      <c r="J23" s="385">
        <v>0</v>
      </c>
      <c r="K23" s="386"/>
      <c r="L23" s="155">
        <v>0</v>
      </c>
      <c r="M23" s="127"/>
    </row>
    <row r="24" spans="1:13" ht="9.6" customHeight="1" x14ac:dyDescent="0.2">
      <c r="A24" s="406"/>
      <c r="B24" s="407"/>
      <c r="C24" s="121"/>
      <c r="D24" s="227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408"/>
      <c r="B25" s="409"/>
      <c r="C25" s="121"/>
      <c r="D25" s="227">
        <v>0</v>
      </c>
      <c r="E25" s="158">
        <v>0</v>
      </c>
      <c r="F25" s="149"/>
      <c r="G25" s="116"/>
      <c r="H25" s="348" t="s">
        <v>75</v>
      </c>
      <c r="I25" s="158">
        <v>16800</v>
      </c>
      <c r="J25" s="385">
        <v>8400</v>
      </c>
      <c r="K25" s="386"/>
      <c r="L25" s="156">
        <v>8400</v>
      </c>
      <c r="M25" s="127"/>
    </row>
    <row r="26" spans="1:13" ht="9.6" customHeight="1" x14ac:dyDescent="0.2">
      <c r="A26" s="404" t="s">
        <v>1</v>
      </c>
      <c r="B26" s="405"/>
      <c r="C26" s="157"/>
      <c r="D26" s="227">
        <v>0</v>
      </c>
      <c r="E26" s="158">
        <v>0</v>
      </c>
      <c r="F26" s="149"/>
      <c r="G26" s="116"/>
      <c r="H26" s="349"/>
      <c r="I26" s="156">
        <v>15966</v>
      </c>
      <c r="J26" s="385">
        <v>7983</v>
      </c>
      <c r="K26" s="386"/>
      <c r="L26" s="156">
        <v>7983</v>
      </c>
      <c r="M26" s="127"/>
    </row>
    <row r="27" spans="1:13" ht="9.6" customHeight="1" x14ac:dyDescent="0.2">
      <c r="A27" s="406"/>
      <c r="B27" s="407"/>
      <c r="C27" s="121"/>
      <c r="D27" s="227">
        <v>0</v>
      </c>
      <c r="E27" s="158">
        <v>0</v>
      </c>
      <c r="F27" s="149"/>
      <c r="G27" s="116"/>
      <c r="H27" s="366"/>
      <c r="I27" s="156">
        <v>834</v>
      </c>
      <c r="J27" s="385">
        <v>417</v>
      </c>
      <c r="K27" s="386"/>
      <c r="L27" s="156">
        <v>417</v>
      </c>
      <c r="M27" s="127"/>
    </row>
    <row r="28" spans="1:13" ht="9.6" customHeight="1" x14ac:dyDescent="0.2">
      <c r="A28" s="408"/>
      <c r="B28" s="409"/>
      <c r="C28" s="121"/>
      <c r="D28" s="227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404" t="s">
        <v>2</v>
      </c>
      <c r="B29" s="405"/>
      <c r="C29" s="121"/>
      <c r="D29" s="227"/>
      <c r="E29" s="158"/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406"/>
      <c r="B30" s="407"/>
      <c r="C30" s="121"/>
      <c r="D30" s="227">
        <v>39</v>
      </c>
      <c r="E30" s="158">
        <v>86424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421"/>
      <c r="B31" s="422"/>
      <c r="C31" s="122"/>
      <c r="D31" s="226">
        <v>-39</v>
      </c>
      <c r="E31" s="152">
        <v>-86424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7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410" t="s">
        <v>212</v>
      </c>
      <c r="B34" s="411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410" t="s">
        <v>212</v>
      </c>
      <c r="I34" s="411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400" t="s">
        <v>13</v>
      </c>
      <c r="B35" s="401"/>
      <c r="C35" s="141"/>
      <c r="D35" s="142">
        <v>136309</v>
      </c>
      <c r="E35" s="142">
        <v>27934</v>
      </c>
      <c r="F35" s="143">
        <v>108375</v>
      </c>
      <c r="G35" s="127"/>
      <c r="H35" s="380" t="s">
        <v>43</v>
      </c>
      <c r="I35" s="423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21" t="s">
        <v>213</v>
      </c>
      <c r="B36" s="200"/>
      <c r="C36" s="145"/>
      <c r="D36" s="146">
        <v>136309</v>
      </c>
      <c r="E36" s="162">
        <v>27934</v>
      </c>
      <c r="F36" s="143">
        <v>108375</v>
      </c>
      <c r="G36" s="127"/>
      <c r="H36" s="327" t="s">
        <v>44</v>
      </c>
      <c r="I36" s="334"/>
      <c r="J36" s="113">
        <v>265</v>
      </c>
      <c r="K36" s="129">
        <v>5</v>
      </c>
      <c r="L36" s="134">
        <v>5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13448</v>
      </c>
      <c r="E37" s="134">
        <v>4583</v>
      </c>
      <c r="F37" s="135">
        <v>8865</v>
      </c>
      <c r="G37" s="127"/>
      <c r="H37" s="327" t="s">
        <v>45</v>
      </c>
      <c r="I37" s="334"/>
      <c r="J37" s="113"/>
      <c r="K37" s="129">
        <v>27603</v>
      </c>
      <c r="L37" s="129">
        <v>1778</v>
      </c>
      <c r="M37" s="135">
        <v>25825</v>
      </c>
    </row>
    <row r="38" spans="1:13" ht="9" customHeight="1" x14ac:dyDescent="0.2">
      <c r="A38" s="335" t="s">
        <v>14</v>
      </c>
      <c r="B38" s="399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99"/>
      <c r="C39" s="113">
        <v>21</v>
      </c>
      <c r="D39" s="129">
        <v>139</v>
      </c>
      <c r="E39" s="134">
        <v>0</v>
      </c>
      <c r="F39" s="135">
        <v>139</v>
      </c>
      <c r="G39" s="127"/>
      <c r="H39" s="327" t="s">
        <v>237</v>
      </c>
      <c r="I39" s="334"/>
      <c r="J39" s="113">
        <v>281</v>
      </c>
      <c r="K39" s="129">
        <v>5835</v>
      </c>
      <c r="L39" s="134">
        <v>0</v>
      </c>
      <c r="M39" s="135">
        <v>5835</v>
      </c>
    </row>
    <row r="40" spans="1:13" ht="9" customHeight="1" x14ac:dyDescent="0.2">
      <c r="A40" s="225" t="s">
        <v>238</v>
      </c>
      <c r="B40" s="224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/>
    </row>
    <row r="41" spans="1:13" ht="9" customHeight="1" x14ac:dyDescent="0.2">
      <c r="A41" s="335" t="s">
        <v>16</v>
      </c>
      <c r="B41" s="399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1805</v>
      </c>
      <c r="L41" s="134">
        <v>14</v>
      </c>
      <c r="M41" s="135">
        <v>1791</v>
      </c>
    </row>
    <row r="42" spans="1:13" ht="9" customHeight="1" x14ac:dyDescent="0.2">
      <c r="A42" s="225" t="s">
        <v>81</v>
      </c>
      <c r="B42" s="224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11760</v>
      </c>
      <c r="L42" s="134">
        <v>713</v>
      </c>
      <c r="M42" s="135">
        <v>11047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1888</v>
      </c>
      <c r="E43" s="139">
        <v>5</v>
      </c>
      <c r="F43" s="140">
        <v>1883</v>
      </c>
      <c r="G43" s="127"/>
      <c r="H43" s="327" t="s">
        <v>239</v>
      </c>
      <c r="I43" s="334"/>
      <c r="J43" s="113">
        <v>320</v>
      </c>
      <c r="K43" s="129">
        <v>2351</v>
      </c>
      <c r="L43" s="134">
        <v>0</v>
      </c>
      <c r="M43" s="135">
        <v>2351</v>
      </c>
    </row>
    <row r="44" spans="1:13" ht="9" customHeight="1" x14ac:dyDescent="0.2">
      <c r="A44" s="335" t="s">
        <v>17</v>
      </c>
      <c r="B44" s="399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3071</v>
      </c>
      <c r="L44" s="134">
        <v>1051</v>
      </c>
      <c r="M44" s="135">
        <v>2020</v>
      </c>
    </row>
    <row r="45" spans="1:13" ht="9" customHeight="1" x14ac:dyDescent="0.2">
      <c r="A45" s="327" t="s">
        <v>82</v>
      </c>
      <c r="B45" s="334"/>
      <c r="C45" s="113">
        <v>51</v>
      </c>
      <c r="D45" s="129">
        <v>2833</v>
      </c>
      <c r="E45" s="134">
        <v>2769</v>
      </c>
      <c r="F45" s="135">
        <v>64</v>
      </c>
      <c r="G45" s="127"/>
      <c r="H45" s="223" t="s">
        <v>50</v>
      </c>
      <c r="I45" s="224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99"/>
      <c r="C46" s="113">
        <v>61</v>
      </c>
      <c r="D46" s="129">
        <v>0</v>
      </c>
      <c r="E46" s="134">
        <v>0</v>
      </c>
      <c r="F46" s="135">
        <v>0</v>
      </c>
      <c r="G46" s="127"/>
      <c r="H46" s="223" t="s">
        <v>51</v>
      </c>
      <c r="I46" s="224"/>
      <c r="J46" s="113">
        <v>323</v>
      </c>
      <c r="K46" s="129">
        <v>2781</v>
      </c>
      <c r="L46" s="134">
        <v>0</v>
      </c>
      <c r="M46" s="135">
        <v>2781</v>
      </c>
    </row>
    <row r="47" spans="1:13" ht="9" customHeight="1" x14ac:dyDescent="0.2">
      <c r="A47" s="327" t="s">
        <v>90</v>
      </c>
      <c r="B47" s="334"/>
      <c r="C47" s="113">
        <v>71</v>
      </c>
      <c r="D47" s="129">
        <v>3488</v>
      </c>
      <c r="E47" s="134">
        <v>105</v>
      </c>
      <c r="F47" s="135">
        <v>3383</v>
      </c>
      <c r="G47" s="127"/>
      <c r="H47" s="223" t="s">
        <v>49</v>
      </c>
      <c r="I47" s="224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402" t="s">
        <v>98</v>
      </c>
      <c r="B48" s="403"/>
      <c r="C48" s="220">
        <v>81</v>
      </c>
      <c r="D48" s="129">
        <v>5100</v>
      </c>
      <c r="E48" s="134">
        <v>1704</v>
      </c>
      <c r="F48" s="135">
        <v>3396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4"/>
      <c r="C49" s="113"/>
      <c r="D49" s="129">
        <v>4843</v>
      </c>
      <c r="E49" s="129">
        <v>2384</v>
      </c>
      <c r="F49" s="227">
        <v>2459</v>
      </c>
      <c r="G49" s="127"/>
      <c r="H49" s="223" t="s">
        <v>215</v>
      </c>
      <c r="I49" s="224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4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34"/>
      <c r="J50" s="113">
        <v>351</v>
      </c>
      <c r="K50" s="129">
        <v>0</v>
      </c>
      <c r="L50" s="134"/>
      <c r="M50" s="135">
        <v>0</v>
      </c>
    </row>
    <row r="51" spans="1:13" ht="9" customHeight="1" x14ac:dyDescent="0.2">
      <c r="A51" s="327" t="s">
        <v>21</v>
      </c>
      <c r="B51" s="334"/>
      <c r="C51" s="113">
        <v>92</v>
      </c>
      <c r="D51" s="129">
        <v>3392</v>
      </c>
      <c r="E51" s="134">
        <v>1033</v>
      </c>
      <c r="F51" s="135">
        <v>2359</v>
      </c>
      <c r="G51" s="127"/>
      <c r="H51" s="327" t="s">
        <v>53</v>
      </c>
      <c r="I51" s="334"/>
      <c r="J51" s="113">
        <v>361</v>
      </c>
      <c r="K51" s="129">
        <v>0</v>
      </c>
      <c r="L51" s="134"/>
      <c r="M51" s="135">
        <v>0</v>
      </c>
    </row>
    <row r="52" spans="1:13" s="127" customFormat="1" ht="18" customHeight="1" x14ac:dyDescent="0.2">
      <c r="A52" s="327" t="s">
        <v>22</v>
      </c>
      <c r="B52" s="334"/>
      <c r="C52" s="113">
        <v>101</v>
      </c>
      <c r="D52" s="129">
        <v>0</v>
      </c>
      <c r="E52" s="134">
        <v>0</v>
      </c>
      <c r="F52" s="135">
        <v>0</v>
      </c>
      <c r="H52" s="402" t="s">
        <v>101</v>
      </c>
      <c r="I52" s="403"/>
      <c r="J52" s="220">
        <v>371</v>
      </c>
      <c r="K52" s="129">
        <v>0</v>
      </c>
      <c r="L52" s="134">
        <v>0</v>
      </c>
      <c r="M52" s="135"/>
    </row>
    <row r="53" spans="1:13" ht="9" customHeight="1" x14ac:dyDescent="0.2">
      <c r="A53" s="223" t="s">
        <v>23</v>
      </c>
      <c r="B53" s="224"/>
      <c r="C53" s="113">
        <v>111</v>
      </c>
      <c r="D53" s="129">
        <v>0</v>
      </c>
      <c r="E53" s="134">
        <v>0</v>
      </c>
      <c r="F53" s="135">
        <v>0</v>
      </c>
      <c r="G53" s="127"/>
      <c r="H53" s="327" t="s">
        <v>54</v>
      </c>
      <c r="I53" s="334"/>
      <c r="J53" s="113"/>
      <c r="K53" s="129">
        <v>2017</v>
      </c>
      <c r="L53" s="129">
        <v>251</v>
      </c>
      <c r="M53" s="227">
        <v>1766</v>
      </c>
    </row>
    <row r="54" spans="1:13" ht="9" customHeight="1" x14ac:dyDescent="0.2">
      <c r="A54" s="327" t="s">
        <v>93</v>
      </c>
      <c r="B54" s="334"/>
      <c r="C54" s="113">
        <v>112</v>
      </c>
      <c r="D54" s="129">
        <v>1451</v>
      </c>
      <c r="E54" s="134">
        <v>1351</v>
      </c>
      <c r="F54" s="135">
        <v>100</v>
      </c>
      <c r="G54" s="127"/>
      <c r="H54" s="327" t="s">
        <v>80</v>
      </c>
      <c r="I54" s="334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4"/>
      <c r="C55" s="113">
        <v>121</v>
      </c>
      <c r="D55" s="129">
        <v>0</v>
      </c>
      <c r="E55" s="134">
        <v>0</v>
      </c>
      <c r="F55" s="135"/>
      <c r="G55" s="127"/>
      <c r="H55" s="223" t="s">
        <v>55</v>
      </c>
      <c r="I55" s="224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7" t="s">
        <v>25</v>
      </c>
      <c r="B56" s="334"/>
      <c r="C56" s="113"/>
      <c r="D56" s="129">
        <v>31361</v>
      </c>
      <c r="E56" s="129">
        <v>0</v>
      </c>
      <c r="F56" s="227">
        <v>31361</v>
      </c>
      <c r="G56" s="127"/>
      <c r="H56" s="402" t="s">
        <v>91</v>
      </c>
      <c r="I56" s="403"/>
      <c r="J56" s="220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7" t="s">
        <v>26</v>
      </c>
      <c r="B57" s="334"/>
      <c r="C57" s="113">
        <v>131</v>
      </c>
      <c r="D57" s="129">
        <v>0</v>
      </c>
      <c r="E57" s="134">
        <v>0</v>
      </c>
      <c r="F57" s="135">
        <v>0</v>
      </c>
      <c r="G57" s="127"/>
      <c r="H57" s="327" t="s">
        <v>56</v>
      </c>
      <c r="I57" s="334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7" t="s">
        <v>27</v>
      </c>
      <c r="B58" s="334"/>
      <c r="C58" s="113">
        <v>141</v>
      </c>
      <c r="D58" s="129">
        <v>0</v>
      </c>
      <c r="E58" s="134">
        <v>0</v>
      </c>
      <c r="F58" s="135">
        <v>0</v>
      </c>
      <c r="G58" s="127"/>
      <c r="H58" s="402" t="s">
        <v>216</v>
      </c>
      <c r="I58" s="403"/>
      <c r="J58" s="220">
        <v>421</v>
      </c>
      <c r="K58" s="129">
        <v>230</v>
      </c>
      <c r="L58" s="134">
        <v>103</v>
      </c>
      <c r="M58" s="135">
        <v>127</v>
      </c>
    </row>
    <row r="59" spans="1:13" ht="9" customHeight="1" x14ac:dyDescent="0.2">
      <c r="A59" s="327" t="s">
        <v>83</v>
      </c>
      <c r="B59" s="334"/>
      <c r="C59" s="113">
        <v>151</v>
      </c>
      <c r="D59" s="129">
        <v>0</v>
      </c>
      <c r="E59" s="134">
        <v>0</v>
      </c>
      <c r="F59" s="135">
        <v>0</v>
      </c>
      <c r="G59" s="127"/>
      <c r="H59" s="327" t="s">
        <v>57</v>
      </c>
      <c r="I59" s="334"/>
      <c r="J59" s="113">
        <v>422</v>
      </c>
      <c r="K59" s="129">
        <v>1785</v>
      </c>
      <c r="L59" s="134">
        <v>148</v>
      </c>
      <c r="M59" s="135">
        <v>1637</v>
      </c>
    </row>
    <row r="60" spans="1:13" ht="9" customHeight="1" x14ac:dyDescent="0.2">
      <c r="A60" s="327" t="s">
        <v>84</v>
      </c>
      <c r="B60" s="334"/>
      <c r="C60" s="113">
        <v>161</v>
      </c>
      <c r="D60" s="129">
        <v>31361</v>
      </c>
      <c r="E60" s="134">
        <v>0</v>
      </c>
      <c r="F60" s="135">
        <v>31361</v>
      </c>
      <c r="G60" s="127"/>
      <c r="H60" s="327" t="s">
        <v>58</v>
      </c>
      <c r="I60" s="334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7" t="s">
        <v>28</v>
      </c>
      <c r="B61" s="334"/>
      <c r="C61" s="113">
        <v>162</v>
      </c>
      <c r="D61" s="129">
        <v>0</v>
      </c>
      <c r="E61" s="134">
        <v>0</v>
      </c>
      <c r="F61" s="135">
        <v>0</v>
      </c>
      <c r="G61" s="127"/>
      <c r="H61" s="327" t="s">
        <v>242</v>
      </c>
      <c r="I61" s="334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7" t="s">
        <v>29</v>
      </c>
      <c r="B62" s="334"/>
      <c r="C62" s="113">
        <v>171</v>
      </c>
      <c r="D62" s="129">
        <v>0</v>
      </c>
      <c r="E62" s="134">
        <v>0</v>
      </c>
      <c r="F62" s="135">
        <v>0</v>
      </c>
      <c r="G62" s="127"/>
      <c r="H62" s="327" t="s">
        <v>87</v>
      </c>
      <c r="I62" s="334"/>
      <c r="J62" s="113">
        <v>425</v>
      </c>
      <c r="K62" s="129">
        <v>2</v>
      </c>
      <c r="L62" s="134">
        <v>0</v>
      </c>
      <c r="M62" s="135">
        <v>2</v>
      </c>
    </row>
    <row r="63" spans="1:13" ht="9" customHeight="1" x14ac:dyDescent="0.2">
      <c r="A63" s="327" t="s">
        <v>30</v>
      </c>
      <c r="B63" s="334"/>
      <c r="C63" s="113">
        <v>181</v>
      </c>
      <c r="D63" s="129">
        <v>0</v>
      </c>
      <c r="E63" s="134">
        <v>0</v>
      </c>
      <c r="F63" s="135">
        <v>0</v>
      </c>
      <c r="G63" s="127"/>
      <c r="H63" s="327" t="s">
        <v>59</v>
      </c>
      <c r="I63" s="334"/>
      <c r="J63" s="113"/>
      <c r="K63" s="129">
        <v>4343</v>
      </c>
      <c r="L63" s="129">
        <v>1554</v>
      </c>
      <c r="M63" s="227">
        <v>2789</v>
      </c>
    </row>
    <row r="64" spans="1:13" ht="9" customHeight="1" x14ac:dyDescent="0.2">
      <c r="A64" s="327" t="s">
        <v>31</v>
      </c>
      <c r="B64" s="334"/>
      <c r="C64" s="113">
        <v>191</v>
      </c>
      <c r="D64" s="129">
        <v>0</v>
      </c>
      <c r="E64" s="134">
        <v>0</v>
      </c>
      <c r="F64" s="135">
        <v>0</v>
      </c>
      <c r="G64" s="127"/>
      <c r="H64" s="327" t="s">
        <v>60</v>
      </c>
      <c r="I64" s="334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7" t="s">
        <v>32</v>
      </c>
      <c r="B65" s="334"/>
      <c r="C65" s="113">
        <v>201</v>
      </c>
      <c r="D65" s="129">
        <v>0</v>
      </c>
      <c r="E65" s="134">
        <v>0</v>
      </c>
      <c r="F65" s="135">
        <v>0</v>
      </c>
      <c r="G65" s="127"/>
      <c r="H65" s="402" t="s">
        <v>217</v>
      </c>
      <c r="I65" s="403"/>
      <c r="J65" s="220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23" t="s">
        <v>218</v>
      </c>
      <c r="B66" s="224"/>
      <c r="C66" s="113">
        <v>211</v>
      </c>
      <c r="D66" s="129">
        <v>0</v>
      </c>
      <c r="E66" s="134">
        <v>0</v>
      </c>
      <c r="F66" s="135">
        <v>0</v>
      </c>
      <c r="G66" s="127"/>
      <c r="H66" s="402" t="s">
        <v>221</v>
      </c>
      <c r="I66" s="403"/>
      <c r="J66" s="220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23" t="s">
        <v>103</v>
      </c>
      <c r="B67" s="224"/>
      <c r="C67" s="113"/>
      <c r="D67" s="129">
        <v>16149</v>
      </c>
      <c r="E67" s="129">
        <v>4002</v>
      </c>
      <c r="F67" s="227">
        <v>12147</v>
      </c>
      <c r="H67" s="327" t="s">
        <v>61</v>
      </c>
      <c r="I67" s="334"/>
      <c r="J67" s="113">
        <v>443</v>
      </c>
      <c r="K67" s="129">
        <v>2</v>
      </c>
      <c r="L67" s="134">
        <v>1</v>
      </c>
      <c r="M67" s="135">
        <v>1</v>
      </c>
    </row>
    <row r="68" spans="1:13" ht="9" customHeight="1" x14ac:dyDescent="0.2">
      <c r="A68" s="327" t="s">
        <v>33</v>
      </c>
      <c r="B68" s="334"/>
      <c r="C68" s="113">
        <v>221</v>
      </c>
      <c r="D68" s="129">
        <v>0</v>
      </c>
      <c r="E68" s="134">
        <v>0</v>
      </c>
      <c r="F68" s="135">
        <v>0</v>
      </c>
      <c r="G68" s="127"/>
      <c r="H68" s="327" t="s">
        <v>88</v>
      </c>
      <c r="I68" s="334"/>
      <c r="J68" s="113">
        <v>444</v>
      </c>
      <c r="K68" s="129">
        <v>4339</v>
      </c>
      <c r="L68" s="134">
        <v>1551</v>
      </c>
      <c r="M68" s="135">
        <v>2788</v>
      </c>
    </row>
    <row r="69" spans="1:13" ht="9" customHeight="1" x14ac:dyDescent="0.2">
      <c r="A69" s="327" t="s">
        <v>34</v>
      </c>
      <c r="B69" s="334"/>
      <c r="C69" s="113">
        <v>222</v>
      </c>
      <c r="D69" s="129">
        <v>0</v>
      </c>
      <c r="E69" s="134">
        <v>0</v>
      </c>
      <c r="F69" s="135">
        <v>0</v>
      </c>
      <c r="G69" s="127"/>
      <c r="H69" s="327" t="s">
        <v>62</v>
      </c>
      <c r="I69" s="334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34"/>
      <c r="C70" s="113">
        <v>231</v>
      </c>
      <c r="D70" s="129">
        <v>33</v>
      </c>
      <c r="E70" s="134">
        <v>13</v>
      </c>
      <c r="F70" s="135">
        <v>20</v>
      </c>
      <c r="G70" s="127"/>
      <c r="H70" s="402" t="s">
        <v>219</v>
      </c>
      <c r="I70" s="403"/>
      <c r="J70" s="220">
        <v>461</v>
      </c>
      <c r="K70" s="129">
        <v>1</v>
      </c>
      <c r="L70" s="134">
        <v>1</v>
      </c>
      <c r="M70" s="135">
        <v>0</v>
      </c>
    </row>
    <row r="71" spans="1:13" s="127" customFormat="1" ht="9" customHeight="1" x14ac:dyDescent="0.2">
      <c r="A71" s="327" t="s">
        <v>36</v>
      </c>
      <c r="B71" s="334"/>
      <c r="C71" s="113">
        <v>241</v>
      </c>
      <c r="D71" s="129">
        <v>7292</v>
      </c>
      <c r="E71" s="134">
        <v>1074</v>
      </c>
      <c r="F71" s="135">
        <v>6218</v>
      </c>
      <c r="H71" s="327" t="s">
        <v>89</v>
      </c>
      <c r="I71" s="334"/>
      <c r="J71" s="113">
        <v>471</v>
      </c>
      <c r="K71" s="129">
        <v>1</v>
      </c>
      <c r="L71" s="134">
        <v>1</v>
      </c>
      <c r="M71" s="135"/>
    </row>
    <row r="72" spans="1:13" ht="9" customHeight="1" x14ac:dyDescent="0.2">
      <c r="A72" s="327" t="s">
        <v>37</v>
      </c>
      <c r="B72" s="334"/>
      <c r="C72" s="113">
        <v>251</v>
      </c>
      <c r="D72" s="129">
        <v>0</v>
      </c>
      <c r="E72" s="134">
        <v>0</v>
      </c>
      <c r="F72" s="135">
        <v>0</v>
      </c>
      <c r="G72" s="127"/>
      <c r="H72" s="327" t="s">
        <v>102</v>
      </c>
      <c r="I72" s="334"/>
      <c r="J72" s="113"/>
      <c r="K72" s="129">
        <v>35066</v>
      </c>
      <c r="L72" s="129">
        <v>13100</v>
      </c>
      <c r="M72" s="227">
        <v>21966</v>
      </c>
    </row>
    <row r="73" spans="1:13" ht="9" customHeight="1" x14ac:dyDescent="0.2">
      <c r="A73" s="223" t="s">
        <v>38</v>
      </c>
      <c r="B73" s="224"/>
      <c r="C73" s="113">
        <v>252</v>
      </c>
      <c r="D73" s="129">
        <v>5720</v>
      </c>
      <c r="E73" s="134">
        <v>1360</v>
      </c>
      <c r="F73" s="135">
        <v>4360</v>
      </c>
      <c r="G73" s="127"/>
      <c r="H73" s="327" t="s">
        <v>63</v>
      </c>
      <c r="I73" s="334"/>
      <c r="J73" s="113">
        <v>481</v>
      </c>
      <c r="K73" s="129">
        <v>13</v>
      </c>
      <c r="L73" s="134">
        <v>0</v>
      </c>
      <c r="M73" s="135">
        <v>13</v>
      </c>
    </row>
    <row r="74" spans="1:13" ht="9" customHeight="1" x14ac:dyDescent="0.2">
      <c r="A74" s="327" t="s">
        <v>85</v>
      </c>
      <c r="B74" s="334"/>
      <c r="C74" s="113">
        <v>253</v>
      </c>
      <c r="D74" s="129">
        <v>3017</v>
      </c>
      <c r="E74" s="134">
        <v>1523</v>
      </c>
      <c r="F74" s="135">
        <v>1494</v>
      </c>
      <c r="G74" s="127"/>
      <c r="H74" s="430" t="s">
        <v>92</v>
      </c>
      <c r="I74" s="336"/>
      <c r="J74" s="126">
        <v>491</v>
      </c>
      <c r="K74" s="129">
        <v>932</v>
      </c>
      <c r="L74" s="134">
        <v>759</v>
      </c>
      <c r="M74" s="135">
        <v>173</v>
      </c>
    </row>
    <row r="75" spans="1:13" ht="9" customHeight="1" x14ac:dyDescent="0.2">
      <c r="A75" s="223" t="s">
        <v>39</v>
      </c>
      <c r="B75" s="224"/>
      <c r="C75" s="113">
        <v>254</v>
      </c>
      <c r="D75" s="129">
        <v>80</v>
      </c>
      <c r="E75" s="134">
        <v>25</v>
      </c>
      <c r="F75" s="135">
        <v>55</v>
      </c>
      <c r="G75" s="127"/>
      <c r="H75" s="402" t="s">
        <v>64</v>
      </c>
      <c r="I75" s="403"/>
      <c r="J75" s="220">
        <v>501</v>
      </c>
      <c r="K75" s="129">
        <v>832</v>
      </c>
      <c r="L75" s="134">
        <v>2</v>
      </c>
      <c r="M75" s="135">
        <v>830</v>
      </c>
    </row>
    <row r="76" spans="1:13" ht="9" customHeight="1" x14ac:dyDescent="0.2">
      <c r="A76" s="223" t="s">
        <v>40</v>
      </c>
      <c r="B76" s="224"/>
      <c r="C76" s="113">
        <v>255</v>
      </c>
      <c r="D76" s="129">
        <v>1</v>
      </c>
      <c r="E76" s="134">
        <v>1</v>
      </c>
      <c r="F76" s="135"/>
      <c r="G76" s="127"/>
      <c r="H76" s="335" t="s">
        <v>78</v>
      </c>
      <c r="I76" s="399"/>
      <c r="J76" s="126">
        <v>511</v>
      </c>
      <c r="K76" s="129">
        <v>1973</v>
      </c>
      <c r="L76" s="134">
        <v>1736</v>
      </c>
      <c r="M76" s="135">
        <v>237</v>
      </c>
    </row>
    <row r="77" spans="1:13" ht="9" customHeight="1" x14ac:dyDescent="0.2">
      <c r="A77" s="223" t="s">
        <v>86</v>
      </c>
      <c r="B77" s="224"/>
      <c r="C77" s="113">
        <v>256</v>
      </c>
      <c r="D77" s="129">
        <v>0</v>
      </c>
      <c r="E77" s="134">
        <v>0</v>
      </c>
      <c r="F77" s="135">
        <v>0</v>
      </c>
      <c r="G77" s="127"/>
      <c r="H77" s="327" t="s">
        <v>65</v>
      </c>
      <c r="I77" s="334"/>
      <c r="J77" s="113">
        <v>512</v>
      </c>
      <c r="K77" s="129">
        <v>1525</v>
      </c>
      <c r="L77" s="134">
        <v>1518</v>
      </c>
      <c r="M77" s="135">
        <v>7</v>
      </c>
    </row>
    <row r="78" spans="1:13" ht="9" customHeight="1" x14ac:dyDescent="0.2">
      <c r="A78" s="327" t="s">
        <v>41</v>
      </c>
      <c r="B78" s="334"/>
      <c r="C78" s="113">
        <v>261</v>
      </c>
      <c r="D78" s="129">
        <v>0</v>
      </c>
      <c r="E78" s="134">
        <v>0</v>
      </c>
      <c r="F78" s="135">
        <v>0</v>
      </c>
      <c r="G78" s="127"/>
      <c r="H78" s="327" t="s">
        <v>66</v>
      </c>
      <c r="I78" s="334"/>
      <c r="J78" s="113">
        <v>521</v>
      </c>
      <c r="K78" s="129">
        <v>12054</v>
      </c>
      <c r="L78" s="134">
        <v>5694</v>
      </c>
      <c r="M78" s="135">
        <v>6360</v>
      </c>
    </row>
    <row r="79" spans="1:13" ht="9" customHeight="1" x14ac:dyDescent="0.2">
      <c r="A79" s="327" t="s">
        <v>42</v>
      </c>
      <c r="B79" s="334"/>
      <c r="C79" s="113">
        <v>262</v>
      </c>
      <c r="D79" s="129">
        <v>1</v>
      </c>
      <c r="E79" s="134">
        <v>1</v>
      </c>
      <c r="F79" s="135"/>
      <c r="G79" s="127"/>
      <c r="H79" s="327" t="s">
        <v>67</v>
      </c>
      <c r="I79" s="334"/>
      <c r="J79" s="113">
        <v>531</v>
      </c>
      <c r="K79" s="129">
        <v>17737</v>
      </c>
      <c r="L79" s="134">
        <v>3391</v>
      </c>
      <c r="M79" s="135">
        <v>14346</v>
      </c>
    </row>
    <row r="80" spans="1:13" ht="9" customHeight="1" x14ac:dyDescent="0.2">
      <c r="A80" s="431" t="s">
        <v>68</v>
      </c>
      <c r="B80" s="432"/>
      <c r="C80" s="222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1479</v>
      </c>
      <c r="L80" s="163">
        <v>282</v>
      </c>
      <c r="M80" s="133">
        <v>1197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3" orientation="portrait" useFirstPageNumber="1" horizontalDpi="300" verticalDpi="300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zoomScaleNormal="100" zoomScaleSheetLayoutView="100" workbookViewId="0"/>
  </sheetViews>
  <sheetFormatPr defaultColWidth="9" defaultRowHeight="13.2" x14ac:dyDescent="0.2"/>
  <cols>
    <col min="1" max="1" width="2.33203125" style="37" customWidth="1"/>
    <col min="2" max="2" width="3" style="38" customWidth="1"/>
    <col min="3" max="3" width="10.109375" style="38" customWidth="1"/>
    <col min="4" max="4" width="12.44140625" style="38" customWidth="1"/>
    <col min="5" max="5" width="21.6640625" style="38" customWidth="1"/>
    <col min="6" max="6" width="14.21875" style="38" customWidth="1"/>
    <col min="7" max="7" width="16.109375" style="39" customWidth="1"/>
    <col min="8" max="8" width="2.109375" style="37" customWidth="1"/>
    <col min="9" max="16384" width="9" style="38"/>
  </cols>
  <sheetData>
    <row r="2" spans="2:7" x14ac:dyDescent="0.2">
      <c r="B2" s="169"/>
      <c r="C2" s="169"/>
      <c r="D2" s="169"/>
      <c r="E2" s="169"/>
      <c r="F2" s="169"/>
      <c r="G2" s="170"/>
    </row>
    <row r="3" spans="2:7" x14ac:dyDescent="0.2">
      <c r="B3" s="169"/>
      <c r="C3" s="169"/>
      <c r="D3" s="169"/>
      <c r="E3" s="169"/>
      <c r="F3" s="169"/>
      <c r="G3" s="170"/>
    </row>
    <row r="4" spans="2:7" ht="18.899999999999999" customHeight="1" x14ac:dyDescent="0.2">
      <c r="B4" s="284" t="s">
        <v>273</v>
      </c>
      <c r="C4" s="285"/>
      <c r="D4" s="285"/>
      <c r="E4" s="285"/>
      <c r="F4" s="285"/>
      <c r="G4" s="285"/>
    </row>
    <row r="5" spans="2:7" ht="18.899999999999999" customHeight="1" x14ac:dyDescent="0.2">
      <c r="B5" s="286" t="s">
        <v>158</v>
      </c>
      <c r="C5" s="287"/>
      <c r="D5" s="171" t="s">
        <v>159</v>
      </c>
      <c r="E5" s="46" t="s">
        <v>160</v>
      </c>
      <c r="F5" s="47" t="s">
        <v>161</v>
      </c>
      <c r="G5" s="172" t="s">
        <v>162</v>
      </c>
    </row>
    <row r="6" spans="2:7" ht="18.899999999999999" customHeight="1" x14ac:dyDescent="0.2">
      <c r="B6" s="288" t="s">
        <v>117</v>
      </c>
      <c r="C6" s="289"/>
      <c r="D6" s="290" t="s">
        <v>163</v>
      </c>
      <c r="E6" s="173" t="s">
        <v>164</v>
      </c>
      <c r="F6" s="174">
        <v>460</v>
      </c>
      <c r="G6" s="175" t="s">
        <v>248</v>
      </c>
    </row>
    <row r="7" spans="2:7" ht="18.899999999999999" customHeight="1" x14ac:dyDescent="0.2">
      <c r="B7" s="266"/>
      <c r="C7" s="267"/>
      <c r="D7" s="271"/>
      <c r="E7" s="176" t="s">
        <v>165</v>
      </c>
      <c r="F7" s="177">
        <v>50</v>
      </c>
      <c r="G7" s="178" t="s">
        <v>166</v>
      </c>
    </row>
    <row r="8" spans="2:7" ht="18.899999999999999" customHeight="1" x14ac:dyDescent="0.2">
      <c r="B8" s="266"/>
      <c r="C8" s="267"/>
      <c r="D8" s="270" t="s">
        <v>167</v>
      </c>
      <c r="E8" s="270" t="s">
        <v>168</v>
      </c>
      <c r="F8" s="262">
        <v>430</v>
      </c>
      <c r="G8" s="280" t="s">
        <v>249</v>
      </c>
    </row>
    <row r="9" spans="2:7" ht="18.899999999999999" customHeight="1" x14ac:dyDescent="0.2">
      <c r="B9" s="266"/>
      <c r="C9" s="267"/>
      <c r="D9" s="271"/>
      <c r="E9" s="271"/>
      <c r="F9" s="263"/>
      <c r="G9" s="281"/>
    </row>
    <row r="10" spans="2:7" ht="18.899999999999999" customHeight="1" x14ac:dyDescent="0.2">
      <c r="B10" s="266"/>
      <c r="C10" s="267"/>
      <c r="D10" s="270" t="s">
        <v>169</v>
      </c>
      <c r="E10" s="176" t="s">
        <v>170</v>
      </c>
      <c r="F10" s="177">
        <v>135</v>
      </c>
      <c r="G10" s="178">
        <v>4000</v>
      </c>
    </row>
    <row r="11" spans="2:7" ht="18.899999999999999" customHeight="1" x14ac:dyDescent="0.2">
      <c r="B11" s="268"/>
      <c r="C11" s="269"/>
      <c r="D11" s="271"/>
      <c r="E11" s="176" t="s">
        <v>165</v>
      </c>
      <c r="F11" s="177">
        <v>757</v>
      </c>
      <c r="G11" s="179" t="s">
        <v>250</v>
      </c>
    </row>
    <row r="12" spans="2:7" ht="18.899999999999999" customHeight="1" x14ac:dyDescent="0.2">
      <c r="B12" s="264" t="s">
        <v>118</v>
      </c>
      <c r="C12" s="265"/>
      <c r="D12" s="270" t="s">
        <v>171</v>
      </c>
      <c r="E12" s="176" t="s">
        <v>172</v>
      </c>
      <c r="F12" s="177">
        <v>530</v>
      </c>
      <c r="G12" s="178" t="s">
        <v>251</v>
      </c>
    </row>
    <row r="13" spans="2:7" ht="18.899999999999999" customHeight="1" x14ac:dyDescent="0.2">
      <c r="B13" s="268"/>
      <c r="C13" s="269"/>
      <c r="D13" s="271"/>
      <c r="E13" s="176" t="s">
        <v>165</v>
      </c>
      <c r="F13" s="177">
        <v>137</v>
      </c>
      <c r="G13" s="178" t="s">
        <v>166</v>
      </c>
    </row>
    <row r="14" spans="2:7" ht="18.899999999999999" customHeight="1" x14ac:dyDescent="0.2">
      <c r="B14" s="264" t="s">
        <v>119</v>
      </c>
      <c r="C14" s="265"/>
      <c r="D14" s="270" t="s">
        <v>173</v>
      </c>
      <c r="E14" s="176" t="s">
        <v>174</v>
      </c>
      <c r="F14" s="177">
        <v>380</v>
      </c>
      <c r="G14" s="178" t="s">
        <v>251</v>
      </c>
    </row>
    <row r="15" spans="2:7" ht="18.899999999999999" customHeight="1" x14ac:dyDescent="0.2">
      <c r="B15" s="268"/>
      <c r="C15" s="269"/>
      <c r="D15" s="271"/>
      <c r="E15" s="176" t="s">
        <v>175</v>
      </c>
      <c r="F15" s="177">
        <v>200</v>
      </c>
      <c r="G15" s="178" t="s">
        <v>166</v>
      </c>
    </row>
    <row r="16" spans="2:7" ht="18.899999999999999" customHeight="1" x14ac:dyDescent="0.2">
      <c r="B16" s="264" t="s">
        <v>176</v>
      </c>
      <c r="C16" s="265"/>
      <c r="D16" s="282" t="s">
        <v>252</v>
      </c>
      <c r="E16" s="260" t="s">
        <v>253</v>
      </c>
      <c r="F16" s="262">
        <v>575</v>
      </c>
      <c r="G16" s="278" t="s">
        <v>254</v>
      </c>
    </row>
    <row r="17" spans="2:7" ht="18.899999999999999" customHeight="1" x14ac:dyDescent="0.2">
      <c r="B17" s="266"/>
      <c r="C17" s="267"/>
      <c r="D17" s="283"/>
      <c r="E17" s="261"/>
      <c r="F17" s="263"/>
      <c r="G17" s="279"/>
    </row>
    <row r="18" spans="2:7" ht="18.899999999999999" customHeight="1" x14ac:dyDescent="0.2">
      <c r="B18" s="266"/>
      <c r="C18" s="267"/>
      <c r="D18" s="270" t="s">
        <v>177</v>
      </c>
      <c r="E18" s="176" t="s">
        <v>178</v>
      </c>
      <c r="F18" s="177">
        <v>150</v>
      </c>
      <c r="G18" s="178" t="s">
        <v>255</v>
      </c>
    </row>
    <row r="19" spans="2:7" ht="18.899999999999999" customHeight="1" x14ac:dyDescent="0.2">
      <c r="B19" s="268"/>
      <c r="C19" s="269"/>
      <c r="D19" s="271"/>
      <c r="E19" s="176" t="s">
        <v>165</v>
      </c>
      <c r="F19" s="177">
        <v>80</v>
      </c>
      <c r="G19" s="178" t="s">
        <v>166</v>
      </c>
    </row>
    <row r="20" spans="2:7" ht="18.899999999999999" customHeight="1" x14ac:dyDescent="0.2">
      <c r="B20" s="264" t="s">
        <v>151</v>
      </c>
      <c r="C20" s="265"/>
      <c r="D20" s="270" t="s">
        <v>179</v>
      </c>
      <c r="E20" s="176" t="s">
        <v>180</v>
      </c>
      <c r="F20" s="177">
        <v>440</v>
      </c>
      <c r="G20" s="178" t="s">
        <v>251</v>
      </c>
    </row>
    <row r="21" spans="2:7" ht="18.899999999999999" customHeight="1" x14ac:dyDescent="0.2">
      <c r="B21" s="268"/>
      <c r="C21" s="269"/>
      <c r="D21" s="271"/>
      <c r="E21" s="176" t="s">
        <v>181</v>
      </c>
      <c r="F21" s="177">
        <v>617</v>
      </c>
      <c r="G21" s="178" t="s">
        <v>166</v>
      </c>
    </row>
    <row r="22" spans="2:7" ht="18.899999999999999" customHeight="1" x14ac:dyDescent="0.2">
      <c r="B22" s="272" t="s">
        <v>182</v>
      </c>
      <c r="C22" s="273"/>
      <c r="D22" s="270" t="s">
        <v>183</v>
      </c>
      <c r="E22" s="270" t="s">
        <v>184</v>
      </c>
      <c r="F22" s="262">
        <v>230</v>
      </c>
      <c r="G22" s="280" t="s">
        <v>256</v>
      </c>
    </row>
    <row r="23" spans="2:7" ht="18.899999999999999" customHeight="1" x14ac:dyDescent="0.2">
      <c r="B23" s="274"/>
      <c r="C23" s="275"/>
      <c r="D23" s="271"/>
      <c r="E23" s="271"/>
      <c r="F23" s="263"/>
      <c r="G23" s="281"/>
    </row>
    <row r="24" spans="2:7" ht="18.899999999999999" customHeight="1" x14ac:dyDescent="0.2">
      <c r="B24" s="276"/>
      <c r="C24" s="277"/>
      <c r="D24" s="249" t="s">
        <v>185</v>
      </c>
      <c r="E24" s="249" t="s">
        <v>186</v>
      </c>
      <c r="F24" s="248">
        <v>30</v>
      </c>
      <c r="G24" s="178" t="s">
        <v>166</v>
      </c>
    </row>
    <row r="25" spans="2:7" ht="18.899999999999999" customHeight="1" x14ac:dyDescent="0.2">
      <c r="B25" s="264" t="s">
        <v>187</v>
      </c>
      <c r="C25" s="265"/>
      <c r="D25" s="270" t="s">
        <v>188</v>
      </c>
      <c r="E25" s="176" t="s">
        <v>189</v>
      </c>
      <c r="F25" s="177">
        <v>300</v>
      </c>
      <c r="G25" s="178">
        <v>5000</v>
      </c>
    </row>
    <row r="26" spans="2:7" ht="18.899999999999999" customHeight="1" x14ac:dyDescent="0.2">
      <c r="B26" s="268"/>
      <c r="C26" s="269"/>
      <c r="D26" s="271"/>
      <c r="E26" s="176" t="s">
        <v>181</v>
      </c>
      <c r="F26" s="177">
        <v>162</v>
      </c>
      <c r="G26" s="178" t="s">
        <v>166</v>
      </c>
    </row>
    <row r="27" spans="2:7" ht="18.899999999999999" customHeight="1" x14ac:dyDescent="0.2">
      <c r="B27" s="264" t="s">
        <v>125</v>
      </c>
      <c r="C27" s="265"/>
      <c r="D27" s="270" t="s">
        <v>190</v>
      </c>
      <c r="E27" s="270" t="s">
        <v>257</v>
      </c>
      <c r="F27" s="262">
        <v>310</v>
      </c>
      <c r="G27" s="280" t="s">
        <v>256</v>
      </c>
    </row>
    <row r="28" spans="2:7" ht="18.899999999999999" customHeight="1" x14ac:dyDescent="0.2">
      <c r="B28" s="266"/>
      <c r="C28" s="267"/>
      <c r="D28" s="271"/>
      <c r="E28" s="271"/>
      <c r="F28" s="263"/>
      <c r="G28" s="281"/>
    </row>
    <row r="29" spans="2:7" ht="18.899999999999999" customHeight="1" x14ac:dyDescent="0.2">
      <c r="B29" s="268"/>
      <c r="C29" s="269"/>
      <c r="D29" s="249" t="s">
        <v>191</v>
      </c>
      <c r="E29" s="176" t="s">
        <v>192</v>
      </c>
      <c r="F29" s="177">
        <v>230</v>
      </c>
      <c r="G29" s="178" t="s">
        <v>256</v>
      </c>
    </row>
    <row r="30" spans="2:7" ht="18.899999999999999" customHeight="1" x14ac:dyDescent="0.2">
      <c r="B30" s="272" t="s">
        <v>126</v>
      </c>
      <c r="C30" s="273"/>
      <c r="D30" s="270" t="s">
        <v>193</v>
      </c>
      <c r="E30" s="270" t="s">
        <v>194</v>
      </c>
      <c r="F30" s="262">
        <v>54</v>
      </c>
      <c r="G30" s="280" t="s">
        <v>166</v>
      </c>
    </row>
    <row r="31" spans="2:7" ht="18.899999999999999" customHeight="1" x14ac:dyDescent="0.2">
      <c r="B31" s="274"/>
      <c r="C31" s="275"/>
      <c r="D31" s="271"/>
      <c r="E31" s="271"/>
      <c r="F31" s="263"/>
      <c r="G31" s="281"/>
    </row>
    <row r="32" spans="2:7" ht="18.899999999999999" customHeight="1" x14ac:dyDescent="0.2">
      <c r="B32" s="276"/>
      <c r="C32" s="277"/>
      <c r="D32" s="249" t="s">
        <v>195</v>
      </c>
      <c r="E32" s="249" t="s">
        <v>196</v>
      </c>
      <c r="F32" s="248">
        <v>50</v>
      </c>
      <c r="G32" s="180" t="s">
        <v>166</v>
      </c>
    </row>
    <row r="33" spans="2:7" ht="18.899999999999999" customHeight="1" x14ac:dyDescent="0.2">
      <c r="B33" s="291" t="s">
        <v>127</v>
      </c>
      <c r="C33" s="262" t="s">
        <v>197</v>
      </c>
      <c r="D33" s="270" t="s">
        <v>198</v>
      </c>
      <c r="E33" s="176" t="s">
        <v>199</v>
      </c>
      <c r="F33" s="177">
        <v>360</v>
      </c>
      <c r="G33" s="181" t="s">
        <v>258</v>
      </c>
    </row>
    <row r="34" spans="2:7" ht="18.899999999999999" customHeight="1" x14ac:dyDescent="0.2">
      <c r="B34" s="292"/>
      <c r="C34" s="294"/>
      <c r="D34" s="295"/>
      <c r="E34" s="176" t="s">
        <v>196</v>
      </c>
      <c r="F34" s="177">
        <v>130</v>
      </c>
      <c r="G34" s="178" t="s">
        <v>166</v>
      </c>
    </row>
    <row r="35" spans="2:7" ht="18.899999999999999" customHeight="1" x14ac:dyDescent="0.2">
      <c r="B35" s="292"/>
      <c r="C35" s="263"/>
      <c r="D35" s="271"/>
      <c r="E35" s="176" t="s">
        <v>200</v>
      </c>
      <c r="F35" s="177" t="s">
        <v>201</v>
      </c>
      <c r="G35" s="178">
        <v>50000</v>
      </c>
    </row>
    <row r="36" spans="2:7" ht="18.899999999999999" customHeight="1" x14ac:dyDescent="0.2">
      <c r="B36" s="292"/>
      <c r="C36" s="262" t="s">
        <v>202</v>
      </c>
      <c r="D36" s="270" t="s">
        <v>203</v>
      </c>
      <c r="E36" s="176" t="s">
        <v>204</v>
      </c>
      <c r="F36" s="177">
        <v>180</v>
      </c>
      <c r="G36" s="178">
        <v>500</v>
      </c>
    </row>
    <row r="37" spans="2:7" ht="18.899999999999999" customHeight="1" x14ac:dyDescent="0.2">
      <c r="B37" s="293"/>
      <c r="C37" s="296"/>
      <c r="D37" s="297"/>
      <c r="E37" s="182" t="s">
        <v>181</v>
      </c>
      <c r="F37" s="183">
        <v>363</v>
      </c>
      <c r="G37" s="184" t="s">
        <v>166</v>
      </c>
    </row>
    <row r="38" spans="2:7" ht="18.899999999999999" customHeight="1" x14ac:dyDescent="0.2">
      <c r="B38" s="251" t="s">
        <v>205</v>
      </c>
      <c r="C38" s="252"/>
      <c r="D38" s="253"/>
      <c r="E38" s="49" t="s">
        <v>206</v>
      </c>
      <c r="F38" s="185">
        <f>F6+F8+F10+F12+F14+F16+F18+F20+F22+F25+F27+F29+F33+F36</f>
        <v>4710</v>
      </c>
      <c r="G38" s="186"/>
    </row>
    <row r="39" spans="2:7" ht="18.75" customHeight="1" x14ac:dyDescent="0.2">
      <c r="B39" s="254"/>
      <c r="C39" s="255"/>
      <c r="D39" s="256"/>
      <c r="E39" s="48" t="s">
        <v>207</v>
      </c>
      <c r="F39" s="187">
        <f>F7+F11+F13+F15+F19+F21+F24+F26+F30+F32+F34+F37</f>
        <v>2630</v>
      </c>
      <c r="G39" s="188"/>
    </row>
    <row r="40" spans="2:7" ht="18.75" customHeight="1" x14ac:dyDescent="0.2">
      <c r="B40" s="257"/>
      <c r="C40" s="258"/>
      <c r="D40" s="259"/>
      <c r="E40" s="50" t="s">
        <v>200</v>
      </c>
      <c r="F40" s="51" t="str">
        <f>F35</f>
        <v>3基</v>
      </c>
      <c r="G40" s="189"/>
    </row>
    <row r="41" spans="2:7" ht="14.25" customHeight="1" x14ac:dyDescent="0.2">
      <c r="B41" s="52" t="s">
        <v>280</v>
      </c>
      <c r="C41" s="52"/>
      <c r="D41" s="52"/>
      <c r="E41" s="52"/>
      <c r="F41" s="52"/>
      <c r="G41" s="190"/>
    </row>
  </sheetData>
  <mergeCells count="44">
    <mergeCell ref="G27:G28"/>
    <mergeCell ref="F30:F31"/>
    <mergeCell ref="G30:G31"/>
    <mergeCell ref="B33:B37"/>
    <mergeCell ref="C33:C35"/>
    <mergeCell ref="D33:D35"/>
    <mergeCell ref="C36:C37"/>
    <mergeCell ref="D36:D37"/>
    <mergeCell ref="B4:G4"/>
    <mergeCell ref="B5:C5"/>
    <mergeCell ref="B6:C11"/>
    <mergeCell ref="D6:D7"/>
    <mergeCell ref="D8:D9"/>
    <mergeCell ref="E8:E9"/>
    <mergeCell ref="F8:F9"/>
    <mergeCell ref="G8:G9"/>
    <mergeCell ref="D10:D11"/>
    <mergeCell ref="B12:C13"/>
    <mergeCell ref="D12:D13"/>
    <mergeCell ref="B14:C15"/>
    <mergeCell ref="D14:D15"/>
    <mergeCell ref="D25:D26"/>
    <mergeCell ref="B16:C19"/>
    <mergeCell ref="B25:C26"/>
    <mergeCell ref="D16:D17"/>
    <mergeCell ref="D18:D19"/>
    <mergeCell ref="D20:D21"/>
    <mergeCell ref="G16:G17"/>
    <mergeCell ref="B20:C21"/>
    <mergeCell ref="B22:C24"/>
    <mergeCell ref="D22:D23"/>
    <mergeCell ref="E22:E23"/>
    <mergeCell ref="F22:F23"/>
    <mergeCell ref="G22:G23"/>
    <mergeCell ref="B38:D40"/>
    <mergeCell ref="E16:E17"/>
    <mergeCell ref="F16:F17"/>
    <mergeCell ref="B27:C29"/>
    <mergeCell ref="D27:D28"/>
    <mergeCell ref="E27:E28"/>
    <mergeCell ref="F27:F28"/>
    <mergeCell ref="B30:C32"/>
    <mergeCell ref="D30:D31"/>
    <mergeCell ref="E30:E31"/>
  </mergeCells>
  <phoneticPr fontId="2"/>
  <printOptions horizontalCentered="1"/>
  <pageMargins left="0.78740157480314965" right="0.78740157480314965" top="0.39370078740157483" bottom="0.78740157480314965" header="0.55118110236220474" footer="0.19685039370078741"/>
  <pageSetup paperSize="9" firstPageNumber="426" orientation="portrait" useFirstPageNumber="1" horizontalDpi="300" verticalDpi="300" r:id="rId1"/>
  <headerFooter scaleWithDoc="0" alignWithMargins="0">
    <oddHeader>&amp;L&amp;"ＭＳ Ｐゴシック,太字"&amp;18 ２　島しょ港湾（地方港湾）一覧表</oddHead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3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29"/>
      <c r="B2" s="229"/>
      <c r="C2" s="229"/>
      <c r="D2" s="229"/>
      <c r="E2" s="229"/>
      <c r="F2" s="229"/>
      <c r="G2" s="229"/>
    </row>
    <row r="3" spans="1:13" ht="19.5" customHeight="1" x14ac:dyDescent="0.2">
      <c r="A3" s="368" t="s">
        <v>269</v>
      </c>
      <c r="B3" s="368"/>
      <c r="C3" s="368"/>
      <c r="D3" s="368"/>
      <c r="E3" s="368"/>
      <c r="F3" s="2"/>
      <c r="G3" s="3"/>
    </row>
    <row r="4" spans="1:13" ht="3.9" customHeight="1" x14ac:dyDescent="0.2">
      <c r="A4" s="219"/>
      <c r="B4" s="219"/>
      <c r="C4" s="219"/>
      <c r="D4" s="219"/>
      <c r="E4" s="219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28">
        <v>45</v>
      </c>
      <c r="E11" s="155">
        <v>105773</v>
      </c>
      <c r="F11" s="149"/>
      <c r="G11" s="116"/>
      <c r="H11" s="356" t="s">
        <v>10</v>
      </c>
      <c r="I11" s="158">
        <v>720</v>
      </c>
      <c r="J11" s="387">
        <v>256</v>
      </c>
      <c r="K11" s="388"/>
      <c r="L11" s="201">
        <v>464</v>
      </c>
      <c r="M11" s="127"/>
    </row>
    <row r="12" spans="1:13" ht="9.6" customHeight="1" x14ac:dyDescent="0.2">
      <c r="A12" s="345"/>
      <c r="B12" s="346"/>
      <c r="C12" s="121"/>
      <c r="D12" s="228">
        <v>50</v>
      </c>
      <c r="E12" s="158">
        <v>113814</v>
      </c>
      <c r="F12" s="149"/>
      <c r="G12" s="116"/>
      <c r="H12" s="357"/>
      <c r="I12" s="156">
        <v>738</v>
      </c>
      <c r="J12" s="385">
        <v>269</v>
      </c>
      <c r="K12" s="386"/>
      <c r="L12" s="158">
        <v>469</v>
      </c>
      <c r="M12" s="127"/>
    </row>
    <row r="13" spans="1:13" ht="9.6" customHeight="1" x14ac:dyDescent="0.2">
      <c r="A13" s="345"/>
      <c r="B13" s="346"/>
      <c r="C13" s="121"/>
      <c r="D13" s="227">
        <v>-5</v>
      </c>
      <c r="E13" s="158">
        <v>-8041</v>
      </c>
      <c r="F13" s="149"/>
      <c r="G13" s="116"/>
      <c r="H13" s="358"/>
      <c r="I13" s="152">
        <v>-18</v>
      </c>
      <c r="J13" s="383">
        <v>-13</v>
      </c>
      <c r="K13" s="384"/>
      <c r="L13" s="152">
        <v>-5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27">
        <v>16</v>
      </c>
      <c r="E14" s="158">
        <v>92077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27">
        <v>18</v>
      </c>
      <c r="E15" s="158">
        <v>98580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27">
        <v>-2</v>
      </c>
      <c r="E16" s="158">
        <v>-6503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27">
        <v>29</v>
      </c>
      <c r="E17" s="158">
        <v>13696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27">
        <v>32</v>
      </c>
      <c r="E18" s="158">
        <v>15234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27">
        <v>-3</v>
      </c>
      <c r="E19" s="158">
        <v>-1538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27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27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27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27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27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27">
        <v>0</v>
      </c>
      <c r="E25" s="158">
        <v>0</v>
      </c>
      <c r="F25" s="149"/>
      <c r="G25" s="116"/>
      <c r="H25" s="348" t="s">
        <v>75</v>
      </c>
      <c r="I25" s="158">
        <v>790</v>
      </c>
      <c r="J25" s="385">
        <v>395</v>
      </c>
      <c r="K25" s="386"/>
      <c r="L25" s="156">
        <v>395</v>
      </c>
      <c r="M25" s="127"/>
    </row>
    <row r="26" spans="1:13" ht="9.6" customHeight="1" x14ac:dyDescent="0.2">
      <c r="A26" s="345" t="s">
        <v>1</v>
      </c>
      <c r="B26" s="346"/>
      <c r="C26" s="157"/>
      <c r="D26" s="227">
        <v>0</v>
      </c>
      <c r="E26" s="158">
        <v>0</v>
      </c>
      <c r="F26" s="149"/>
      <c r="G26" s="116"/>
      <c r="H26" s="349"/>
      <c r="I26" s="156">
        <v>730</v>
      </c>
      <c r="J26" s="385">
        <v>365</v>
      </c>
      <c r="K26" s="386"/>
      <c r="L26" s="156">
        <v>365</v>
      </c>
      <c r="M26" s="127"/>
    </row>
    <row r="27" spans="1:13" ht="9.6" customHeight="1" x14ac:dyDescent="0.2">
      <c r="A27" s="345"/>
      <c r="B27" s="346"/>
      <c r="C27" s="121"/>
      <c r="D27" s="227">
        <v>0</v>
      </c>
      <c r="E27" s="158">
        <v>0</v>
      </c>
      <c r="F27" s="149"/>
      <c r="G27" s="116"/>
      <c r="H27" s="366"/>
      <c r="I27" s="156">
        <v>60</v>
      </c>
      <c r="J27" s="385">
        <v>30</v>
      </c>
      <c r="K27" s="386"/>
      <c r="L27" s="156">
        <v>30</v>
      </c>
      <c r="M27" s="127"/>
    </row>
    <row r="28" spans="1:13" ht="9.6" customHeight="1" x14ac:dyDescent="0.2">
      <c r="A28" s="345"/>
      <c r="B28" s="346"/>
      <c r="C28" s="121"/>
      <c r="D28" s="227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27"/>
      <c r="E29" s="158"/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27"/>
      <c r="E30" s="158"/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26">
        <v>0</v>
      </c>
      <c r="E31" s="152">
        <v>0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16782</v>
      </c>
      <c r="E35" s="142">
        <v>1040</v>
      </c>
      <c r="F35" s="143">
        <v>15742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21" t="s">
        <v>213</v>
      </c>
      <c r="B36" s="200"/>
      <c r="C36" s="145"/>
      <c r="D36" s="146">
        <v>16782</v>
      </c>
      <c r="E36" s="162">
        <v>1040</v>
      </c>
      <c r="F36" s="143">
        <v>15742</v>
      </c>
      <c r="G36" s="127"/>
      <c r="H36" s="327" t="s">
        <v>44</v>
      </c>
      <c r="I36" s="328"/>
      <c r="J36" s="113">
        <v>265</v>
      </c>
      <c r="K36" s="129">
        <v>0</v>
      </c>
      <c r="L36" s="134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894</v>
      </c>
      <c r="E37" s="134">
        <v>303</v>
      </c>
      <c r="F37" s="135">
        <v>591</v>
      </c>
      <c r="G37" s="127"/>
      <c r="H37" s="327" t="s">
        <v>45</v>
      </c>
      <c r="I37" s="334"/>
      <c r="J37" s="113"/>
      <c r="K37" s="129">
        <v>209</v>
      </c>
      <c r="L37" s="129">
        <v>24</v>
      </c>
      <c r="M37" s="227">
        <v>185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5</v>
      </c>
      <c r="E39" s="134">
        <v>0</v>
      </c>
      <c r="F39" s="135">
        <v>5</v>
      </c>
      <c r="G39" s="127"/>
      <c r="H39" s="327" t="s">
        <v>237</v>
      </c>
      <c r="I39" s="334"/>
      <c r="J39" s="113">
        <v>281</v>
      </c>
      <c r="K39" s="129">
        <v>101</v>
      </c>
      <c r="L39" s="134">
        <v>0</v>
      </c>
      <c r="M39" s="135">
        <v>101</v>
      </c>
    </row>
    <row r="40" spans="1:13" ht="9" customHeight="1" x14ac:dyDescent="0.2">
      <c r="A40" s="225" t="s">
        <v>238</v>
      </c>
      <c r="B40" s="224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31</v>
      </c>
      <c r="L41" s="134">
        <v>0</v>
      </c>
      <c r="M41" s="135">
        <v>31</v>
      </c>
    </row>
    <row r="42" spans="1:13" ht="9" customHeight="1" x14ac:dyDescent="0.2">
      <c r="A42" s="225" t="s">
        <v>81</v>
      </c>
      <c r="B42" s="224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0</v>
      </c>
      <c r="L42" s="134"/>
      <c r="M42" s="135">
        <v>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128</v>
      </c>
      <c r="E43" s="134">
        <v>0</v>
      </c>
      <c r="F43" s="140">
        <v>128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26</v>
      </c>
      <c r="L44" s="134">
        <v>21</v>
      </c>
      <c r="M44" s="135">
        <v>5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192</v>
      </c>
      <c r="E45" s="134">
        <v>188</v>
      </c>
      <c r="F45" s="135">
        <v>4</v>
      </c>
      <c r="G45" s="127"/>
      <c r="H45" s="223" t="s">
        <v>50</v>
      </c>
      <c r="I45" s="224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23" t="s">
        <v>51</v>
      </c>
      <c r="I46" s="224"/>
      <c r="J46" s="113">
        <v>323</v>
      </c>
      <c r="K46" s="129">
        <v>48</v>
      </c>
      <c r="L46" s="134">
        <v>0</v>
      </c>
      <c r="M46" s="135">
        <v>48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230</v>
      </c>
      <c r="E47" s="134">
        <v>3</v>
      </c>
      <c r="F47" s="135">
        <v>227</v>
      </c>
      <c r="G47" s="127"/>
      <c r="H47" s="223" t="s">
        <v>49</v>
      </c>
      <c r="I47" s="224"/>
      <c r="J47" s="113">
        <v>324</v>
      </c>
      <c r="K47" s="129">
        <v>3</v>
      </c>
      <c r="L47" s="134">
        <v>3</v>
      </c>
      <c r="M47" s="135">
        <v>0</v>
      </c>
    </row>
    <row r="48" spans="1:13" ht="9" customHeight="1" x14ac:dyDescent="0.2">
      <c r="A48" s="324" t="s">
        <v>98</v>
      </c>
      <c r="B48" s="325"/>
      <c r="C48" s="220">
        <v>81</v>
      </c>
      <c r="D48" s="129">
        <v>339</v>
      </c>
      <c r="E48" s="134">
        <v>112</v>
      </c>
      <c r="F48" s="135">
        <v>227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135</v>
      </c>
      <c r="E49" s="129">
        <v>91</v>
      </c>
      <c r="F49" s="227">
        <v>44</v>
      </c>
      <c r="G49" s="127"/>
      <c r="H49" s="223" t="s">
        <v>215</v>
      </c>
      <c r="I49" s="224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58</v>
      </c>
      <c r="E51" s="134">
        <v>17</v>
      </c>
      <c r="F51" s="135">
        <v>41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20">
        <v>371</v>
      </c>
      <c r="K52" s="129">
        <v>0</v>
      </c>
      <c r="L52" s="134">
        <v>0</v>
      </c>
      <c r="M52" s="135">
        <v>0</v>
      </c>
    </row>
    <row r="53" spans="1:13" ht="9" customHeight="1" x14ac:dyDescent="0.2">
      <c r="A53" s="223" t="s">
        <v>23</v>
      </c>
      <c r="B53" s="224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125</v>
      </c>
      <c r="L53" s="129">
        <v>17</v>
      </c>
      <c r="M53" s="227">
        <v>108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77</v>
      </c>
      <c r="E54" s="134">
        <v>74</v>
      </c>
      <c r="F54" s="135">
        <v>3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23" t="s">
        <v>55</v>
      </c>
      <c r="I55" s="224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13380</v>
      </c>
      <c r="E56" s="129">
        <v>0</v>
      </c>
      <c r="F56" s="227">
        <v>13380</v>
      </c>
      <c r="G56" s="127"/>
      <c r="H56" s="324" t="s">
        <v>91</v>
      </c>
      <c r="I56" s="325"/>
      <c r="J56" s="220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20">
        <v>421</v>
      </c>
      <c r="K58" s="129">
        <v>15</v>
      </c>
      <c r="L58" s="134">
        <v>7</v>
      </c>
      <c r="M58" s="135">
        <v>8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110</v>
      </c>
      <c r="L59" s="134">
        <v>10</v>
      </c>
      <c r="M59" s="135">
        <v>100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13380</v>
      </c>
      <c r="E60" s="134">
        <v>0</v>
      </c>
      <c r="F60" s="135">
        <v>13380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/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168</v>
      </c>
      <c r="L63" s="129">
        <v>38</v>
      </c>
      <c r="M63" s="227">
        <v>130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20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23" t="s">
        <v>218</v>
      </c>
      <c r="B66" s="224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20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23" t="s">
        <v>103</v>
      </c>
      <c r="B67" s="224"/>
      <c r="C67" s="113"/>
      <c r="D67" s="129">
        <v>289</v>
      </c>
      <c r="E67" s="129">
        <v>68</v>
      </c>
      <c r="F67" s="227">
        <v>221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168</v>
      </c>
      <c r="L68" s="134">
        <v>38</v>
      </c>
      <c r="M68" s="135">
        <v>130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0</v>
      </c>
      <c r="E69" s="134">
        <v>0</v>
      </c>
      <c r="F69" s="135">
        <v>0</v>
      </c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/>
      <c r="F70" s="135">
        <v>0</v>
      </c>
      <c r="G70" s="127"/>
      <c r="H70" s="324" t="s">
        <v>219</v>
      </c>
      <c r="I70" s="325"/>
      <c r="J70" s="220">
        <v>461</v>
      </c>
      <c r="K70" s="129">
        <v>0</v>
      </c>
      <c r="L70" s="134">
        <v>0</v>
      </c>
      <c r="M70" s="135">
        <v>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127</v>
      </c>
      <c r="E71" s="134">
        <v>19</v>
      </c>
      <c r="F71" s="135">
        <v>108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1547</v>
      </c>
      <c r="L72" s="129">
        <v>492</v>
      </c>
      <c r="M72" s="227">
        <v>1055</v>
      </c>
    </row>
    <row r="73" spans="1:13" ht="9" customHeight="1" x14ac:dyDescent="0.2">
      <c r="A73" s="223" t="s">
        <v>38</v>
      </c>
      <c r="B73" s="224"/>
      <c r="C73" s="113">
        <v>252</v>
      </c>
      <c r="D73" s="129">
        <v>98</v>
      </c>
      <c r="E73" s="134">
        <v>23</v>
      </c>
      <c r="F73" s="135">
        <v>75</v>
      </c>
      <c r="G73" s="127"/>
      <c r="H73" s="327" t="s">
        <v>63</v>
      </c>
      <c r="I73" s="328"/>
      <c r="J73" s="113">
        <v>481</v>
      </c>
      <c r="K73" s="129">
        <v>0</v>
      </c>
      <c r="L73" s="134">
        <v>0</v>
      </c>
      <c r="M73" s="135"/>
    </row>
    <row r="74" spans="1:13" ht="9" customHeight="1" x14ac:dyDescent="0.2">
      <c r="A74" s="320" t="s">
        <v>85</v>
      </c>
      <c r="B74" s="321"/>
      <c r="C74" s="113">
        <v>253</v>
      </c>
      <c r="D74" s="129">
        <v>61</v>
      </c>
      <c r="E74" s="134">
        <v>25</v>
      </c>
      <c r="F74" s="135">
        <v>36</v>
      </c>
      <c r="G74" s="127"/>
      <c r="H74" s="322" t="s">
        <v>92</v>
      </c>
      <c r="I74" s="323"/>
      <c r="J74" s="126">
        <v>491</v>
      </c>
      <c r="K74" s="129">
        <v>53</v>
      </c>
      <c r="L74" s="134">
        <v>13</v>
      </c>
      <c r="M74" s="135">
        <v>40</v>
      </c>
    </row>
    <row r="75" spans="1:13" ht="9" customHeight="1" x14ac:dyDescent="0.2">
      <c r="A75" s="223" t="s">
        <v>39</v>
      </c>
      <c r="B75" s="224"/>
      <c r="C75" s="113">
        <v>254</v>
      </c>
      <c r="D75" s="129">
        <v>3</v>
      </c>
      <c r="E75" s="134">
        <v>1</v>
      </c>
      <c r="F75" s="135">
        <v>2</v>
      </c>
      <c r="G75" s="127"/>
      <c r="H75" s="324" t="s">
        <v>64</v>
      </c>
      <c r="I75" s="325"/>
      <c r="J75" s="220">
        <v>501</v>
      </c>
      <c r="K75" s="129">
        <v>15</v>
      </c>
      <c r="L75" s="134">
        <v>0</v>
      </c>
      <c r="M75" s="135">
        <v>15</v>
      </c>
    </row>
    <row r="76" spans="1:13" ht="9" customHeight="1" x14ac:dyDescent="0.2">
      <c r="A76" s="223" t="s">
        <v>40</v>
      </c>
      <c r="B76" s="224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34</v>
      </c>
      <c r="L76" s="134">
        <v>30</v>
      </c>
      <c r="M76" s="135">
        <v>4</v>
      </c>
    </row>
    <row r="77" spans="1:13" ht="9" customHeight="1" x14ac:dyDescent="0.2">
      <c r="A77" s="223" t="s">
        <v>86</v>
      </c>
      <c r="B77" s="224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26</v>
      </c>
      <c r="L77" s="134">
        <v>26</v>
      </c>
      <c r="M77" s="135">
        <v>0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0</v>
      </c>
      <c r="E78" s="134">
        <v>0</v>
      </c>
      <c r="F78" s="135">
        <v>0</v>
      </c>
      <c r="G78" s="127"/>
      <c r="H78" s="327" t="s">
        <v>66</v>
      </c>
      <c r="I78" s="328"/>
      <c r="J78" s="113">
        <v>521</v>
      </c>
      <c r="K78" s="129">
        <v>343</v>
      </c>
      <c r="L78" s="134">
        <v>188</v>
      </c>
      <c r="M78" s="135">
        <v>155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1076</v>
      </c>
      <c r="L79" s="134">
        <v>235</v>
      </c>
      <c r="M79" s="135">
        <v>841</v>
      </c>
    </row>
    <row r="80" spans="1:13" ht="9" customHeight="1" x14ac:dyDescent="0.2">
      <c r="A80" s="331" t="s">
        <v>68</v>
      </c>
      <c r="B80" s="332"/>
      <c r="C80" s="222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35</v>
      </c>
      <c r="L80" s="163">
        <v>7</v>
      </c>
      <c r="M80" s="133">
        <v>28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A6:D6"/>
    <mergeCell ref="A10:B10"/>
    <mergeCell ref="C10:D10"/>
    <mergeCell ref="A56:B56"/>
    <mergeCell ref="A51:B51"/>
    <mergeCell ref="H53:I53"/>
    <mergeCell ref="A35:B35"/>
    <mergeCell ref="H6:J6"/>
    <mergeCell ref="J21:K21"/>
    <mergeCell ref="J22:K22"/>
    <mergeCell ref="H35:I35"/>
    <mergeCell ref="H36:I36"/>
    <mergeCell ref="H37:I37"/>
    <mergeCell ref="H42:I42"/>
    <mergeCell ref="H38:I38"/>
    <mergeCell ref="A39:B39"/>
    <mergeCell ref="A14:A19"/>
    <mergeCell ref="A20:B22"/>
    <mergeCell ref="H28:H30"/>
    <mergeCell ref="B17:B19"/>
    <mergeCell ref="A29:B31"/>
    <mergeCell ref="A48:B48"/>
    <mergeCell ref="A37:B37"/>
    <mergeCell ref="H79:I79"/>
    <mergeCell ref="H54:I54"/>
    <mergeCell ref="H51:I51"/>
    <mergeCell ref="H78:I78"/>
    <mergeCell ref="H66:I66"/>
    <mergeCell ref="H77:I77"/>
    <mergeCell ref="H50:I50"/>
    <mergeCell ref="J26:K26"/>
    <mergeCell ref="J30:K30"/>
    <mergeCell ref="H59:I59"/>
    <mergeCell ref="H71:I71"/>
    <mergeCell ref="H70:I70"/>
    <mergeCell ref="H76:I76"/>
    <mergeCell ref="H43:I43"/>
    <mergeCell ref="H57:I57"/>
    <mergeCell ref="H69:I69"/>
    <mergeCell ref="H75:I75"/>
    <mergeCell ref="H72:I72"/>
    <mergeCell ref="H65:I65"/>
    <mergeCell ref="H64:I64"/>
    <mergeCell ref="H67:I67"/>
    <mergeCell ref="H60:I60"/>
    <mergeCell ref="H61:I61"/>
    <mergeCell ref="H74:I74"/>
    <mergeCell ref="H73:I73"/>
    <mergeCell ref="H68:I68"/>
    <mergeCell ref="A69:B69"/>
    <mergeCell ref="A68:B68"/>
    <mergeCell ref="A74:B74"/>
    <mergeCell ref="H62:I62"/>
    <mergeCell ref="A47:B47"/>
    <mergeCell ref="A45:B45"/>
    <mergeCell ref="A49:B49"/>
    <mergeCell ref="A50:B50"/>
    <mergeCell ref="A65:B65"/>
    <mergeCell ref="A70:B70"/>
    <mergeCell ref="A64:B64"/>
    <mergeCell ref="A72:B72"/>
    <mergeCell ref="A62:B62"/>
    <mergeCell ref="A58:B58"/>
    <mergeCell ref="A59:B5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J27:K27"/>
    <mergeCell ref="J28:K28"/>
    <mergeCell ref="J29:K29"/>
    <mergeCell ref="J25:K25"/>
    <mergeCell ref="A11:B13"/>
    <mergeCell ref="A23:B25"/>
    <mergeCell ref="H25:H27"/>
    <mergeCell ref="B14:B16"/>
    <mergeCell ref="A26:B28"/>
    <mergeCell ref="J10:K10"/>
    <mergeCell ref="J12:K12"/>
    <mergeCell ref="J13:K13"/>
    <mergeCell ref="J11:K11"/>
    <mergeCell ref="J24:K24"/>
    <mergeCell ref="J23:K23"/>
  </mergeCells>
  <phoneticPr fontId="2"/>
  <pageMargins left="0.78740157480314965" right="0.78740157480314965" top="0.39370078740157483" bottom="0.39370078740157483" header="0.51181102362204722" footer="0.19685039370078741"/>
  <pageSetup paperSize="9" firstPageNumber="444" orientation="portrait" useFirstPageNumber="1" horizontalDpi="300" verticalDpi="300" r:id="rId1"/>
  <headerFooter scaleWithDoc="0"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45" workbookViewId="0">
      <selection sqref="A1:G1"/>
    </sheetView>
  </sheetViews>
  <sheetFormatPr defaultColWidth="8.6640625" defaultRowHeight="15.6" customHeight="1" x14ac:dyDescent="0.2"/>
  <cols>
    <col min="1" max="1" width="6.44140625" style="9" customWidth="1"/>
    <col min="2" max="2" width="8.6640625" style="9" customWidth="1"/>
    <col min="3" max="3" width="3.33203125" style="9" customWidth="1"/>
    <col min="4" max="4" width="7.44140625" style="10" customWidth="1"/>
    <col min="5" max="5" width="8.6640625" style="10" customWidth="1"/>
    <col min="6" max="6" width="7.44140625" style="10" customWidth="1"/>
    <col min="7" max="7" width="1.77734375" style="9" customWidth="1"/>
    <col min="8" max="8" width="6.6640625" style="9" customWidth="1"/>
    <col min="9" max="9" width="8.6640625" style="9" customWidth="1"/>
    <col min="10" max="10" width="3.21875" style="9" customWidth="1"/>
    <col min="11" max="11" width="7.44140625" style="9" customWidth="1"/>
    <col min="12" max="12" width="9.109375" style="9" customWidth="1"/>
    <col min="13" max="13" width="7.44140625" style="9" customWidth="1"/>
    <col min="14" max="16384" width="8.6640625" style="9"/>
  </cols>
  <sheetData>
    <row r="1" spans="1:13" ht="24.9" customHeight="1" x14ac:dyDescent="0.2">
      <c r="A1" s="433"/>
      <c r="B1" s="433"/>
      <c r="C1" s="433"/>
      <c r="D1" s="433"/>
      <c r="E1" s="433"/>
      <c r="F1" s="433"/>
      <c r="G1" s="433"/>
    </row>
    <row r="2" spans="1:13" ht="3.9" customHeight="1" x14ac:dyDescent="0.2">
      <c r="A2" s="230"/>
      <c r="B2" s="230"/>
      <c r="C2" s="230"/>
      <c r="D2" s="230"/>
      <c r="E2" s="230"/>
      <c r="F2" s="230"/>
      <c r="G2" s="230"/>
    </row>
    <row r="3" spans="1:13" s="7" customFormat="1" ht="19.5" customHeight="1" x14ac:dyDescent="0.2">
      <c r="A3" s="368" t="s">
        <v>270</v>
      </c>
      <c r="B3" s="368"/>
      <c r="C3" s="368"/>
      <c r="D3" s="368"/>
      <c r="E3" s="368"/>
      <c r="F3" s="5"/>
      <c r="G3" s="6"/>
    </row>
    <row r="4" spans="1:13" s="7" customFormat="1" ht="3.9" customHeight="1" x14ac:dyDescent="0.2">
      <c r="A4" s="219"/>
      <c r="B4" s="219"/>
      <c r="C4" s="219"/>
      <c r="D4" s="219"/>
      <c r="E4" s="219"/>
      <c r="F4" s="5"/>
      <c r="G4" s="6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28">
        <v>213</v>
      </c>
      <c r="E11" s="155">
        <v>108043</v>
      </c>
      <c r="F11" s="149"/>
      <c r="G11" s="116"/>
      <c r="H11" s="356" t="s">
        <v>10</v>
      </c>
      <c r="I11" s="158">
        <v>1047</v>
      </c>
      <c r="J11" s="387">
        <v>527</v>
      </c>
      <c r="K11" s="388"/>
      <c r="L11" s="201">
        <v>520</v>
      </c>
      <c r="M11" s="127"/>
    </row>
    <row r="12" spans="1:13" ht="9.6" customHeight="1" x14ac:dyDescent="0.2">
      <c r="A12" s="345"/>
      <c r="B12" s="346"/>
      <c r="C12" s="121"/>
      <c r="D12" s="228">
        <v>226</v>
      </c>
      <c r="E12" s="158">
        <v>104157</v>
      </c>
      <c r="F12" s="149"/>
      <c r="G12" s="116"/>
      <c r="H12" s="357"/>
      <c r="I12" s="156">
        <v>1217</v>
      </c>
      <c r="J12" s="385">
        <v>565</v>
      </c>
      <c r="K12" s="386"/>
      <c r="L12" s="158">
        <v>652</v>
      </c>
      <c r="M12" s="127"/>
    </row>
    <row r="13" spans="1:13" ht="9.6" customHeight="1" x14ac:dyDescent="0.2">
      <c r="A13" s="345"/>
      <c r="B13" s="346"/>
      <c r="C13" s="121"/>
      <c r="D13" s="227">
        <v>-13</v>
      </c>
      <c r="E13" s="158">
        <v>3886</v>
      </c>
      <c r="F13" s="149"/>
      <c r="G13" s="116"/>
      <c r="H13" s="358"/>
      <c r="I13" s="152">
        <v>-170</v>
      </c>
      <c r="J13" s="383">
        <v>-38</v>
      </c>
      <c r="K13" s="384"/>
      <c r="L13" s="152">
        <v>-132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27">
        <v>0</v>
      </c>
      <c r="E14" s="158">
        <v>0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27"/>
      <c r="E15" s="158"/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27">
        <v>0</v>
      </c>
      <c r="E16" s="158">
        <v>0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27">
        <v>210</v>
      </c>
      <c r="E17" s="158">
        <v>98016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27">
        <v>222</v>
      </c>
      <c r="E18" s="158">
        <v>103641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27">
        <v>-12</v>
      </c>
      <c r="E19" s="158">
        <v>-5625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27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27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27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27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27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27">
        <v>0</v>
      </c>
      <c r="E25" s="158">
        <v>0</v>
      </c>
      <c r="F25" s="149"/>
      <c r="G25" s="116"/>
      <c r="H25" s="348" t="s">
        <v>75</v>
      </c>
      <c r="I25" s="158">
        <v>778</v>
      </c>
      <c r="J25" s="385">
        <v>389</v>
      </c>
      <c r="K25" s="386"/>
      <c r="L25" s="156">
        <v>389</v>
      </c>
      <c r="M25" s="127"/>
    </row>
    <row r="26" spans="1:13" ht="9.6" customHeight="1" x14ac:dyDescent="0.2">
      <c r="A26" s="345" t="s">
        <v>1</v>
      </c>
      <c r="B26" s="346"/>
      <c r="C26" s="157"/>
      <c r="D26" s="227">
        <v>0</v>
      </c>
      <c r="E26" s="158">
        <v>0</v>
      </c>
      <c r="F26" s="149"/>
      <c r="G26" s="116"/>
      <c r="H26" s="349"/>
      <c r="I26" s="156">
        <v>894</v>
      </c>
      <c r="J26" s="385">
        <v>447</v>
      </c>
      <c r="K26" s="386"/>
      <c r="L26" s="156">
        <v>447</v>
      </c>
      <c r="M26" s="127"/>
    </row>
    <row r="27" spans="1:13" ht="9.6" customHeight="1" x14ac:dyDescent="0.2">
      <c r="A27" s="345"/>
      <c r="B27" s="346"/>
      <c r="C27" s="121"/>
      <c r="D27" s="227">
        <v>0</v>
      </c>
      <c r="E27" s="158">
        <v>0</v>
      </c>
      <c r="F27" s="149"/>
      <c r="G27" s="116"/>
      <c r="H27" s="366"/>
      <c r="I27" s="156">
        <v>-116</v>
      </c>
      <c r="J27" s="385">
        <v>-58</v>
      </c>
      <c r="K27" s="386"/>
      <c r="L27" s="156">
        <v>-58</v>
      </c>
      <c r="M27" s="127"/>
    </row>
    <row r="28" spans="1:13" ht="9.6" customHeight="1" x14ac:dyDescent="0.2">
      <c r="A28" s="345"/>
      <c r="B28" s="346"/>
      <c r="C28" s="121"/>
      <c r="D28" s="227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27">
        <v>3</v>
      </c>
      <c r="E29" s="158">
        <v>10027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27">
        <v>4</v>
      </c>
      <c r="E30" s="158">
        <v>516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26">
        <v>-1</v>
      </c>
      <c r="E31" s="152">
        <v>9511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22302</v>
      </c>
      <c r="E35" s="142">
        <v>2705</v>
      </c>
      <c r="F35" s="143">
        <v>19597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21" t="s">
        <v>213</v>
      </c>
      <c r="B36" s="200"/>
      <c r="C36" s="145"/>
      <c r="D36" s="146">
        <v>22302</v>
      </c>
      <c r="E36" s="162">
        <v>2705</v>
      </c>
      <c r="F36" s="143">
        <v>19597</v>
      </c>
      <c r="G36" s="127"/>
      <c r="H36" s="327" t="s">
        <v>44</v>
      </c>
      <c r="I36" s="328"/>
      <c r="J36" s="113">
        <v>265</v>
      </c>
      <c r="K36" s="129">
        <v>8</v>
      </c>
      <c r="L36" s="134">
        <v>2</v>
      </c>
      <c r="M36" s="135">
        <v>6</v>
      </c>
    </row>
    <row r="37" spans="1:13" ht="9" customHeight="1" x14ac:dyDescent="0.2">
      <c r="A37" s="327" t="s">
        <v>100</v>
      </c>
      <c r="B37" s="334"/>
      <c r="C37" s="113"/>
      <c r="D37" s="129">
        <v>26</v>
      </c>
      <c r="E37" s="134">
        <v>15</v>
      </c>
      <c r="F37" s="135">
        <v>11</v>
      </c>
      <c r="G37" s="127"/>
      <c r="H37" s="327" t="s">
        <v>45</v>
      </c>
      <c r="I37" s="334"/>
      <c r="J37" s="113"/>
      <c r="K37" s="129">
        <v>4090</v>
      </c>
      <c r="L37" s="129">
        <v>0</v>
      </c>
      <c r="M37" s="227">
        <v>4090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0</v>
      </c>
      <c r="E39" s="134">
        <v>0</v>
      </c>
      <c r="F39" s="135">
        <v>0</v>
      </c>
      <c r="G39" s="127"/>
      <c r="H39" s="327" t="s">
        <v>237</v>
      </c>
      <c r="I39" s="334"/>
      <c r="J39" s="113">
        <v>281</v>
      </c>
      <c r="K39" s="129">
        <v>3009</v>
      </c>
      <c r="L39" s="134">
        <v>0</v>
      </c>
      <c r="M39" s="135">
        <v>3009</v>
      </c>
    </row>
    <row r="40" spans="1:13" ht="9" customHeight="1" x14ac:dyDescent="0.2">
      <c r="A40" s="225" t="s">
        <v>238</v>
      </c>
      <c r="B40" s="224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36</v>
      </c>
      <c r="L41" s="134">
        <v>0</v>
      </c>
      <c r="M41" s="135">
        <v>36</v>
      </c>
    </row>
    <row r="42" spans="1:13" ht="9" customHeight="1" x14ac:dyDescent="0.2">
      <c r="A42" s="225" t="s">
        <v>81</v>
      </c>
      <c r="B42" s="224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713</v>
      </c>
      <c r="L42" s="134"/>
      <c r="M42" s="135">
        <v>713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8</v>
      </c>
      <c r="E43" s="139">
        <v>3</v>
      </c>
      <c r="F43" s="140">
        <v>5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>
        <v>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255</v>
      </c>
      <c r="L44" s="134">
        <v>0</v>
      </c>
      <c r="M44" s="135">
        <v>255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13</v>
      </c>
      <c r="E45" s="134">
        <v>10</v>
      </c>
      <c r="F45" s="135">
        <v>3</v>
      </c>
      <c r="G45" s="127"/>
      <c r="H45" s="223" t="s">
        <v>50</v>
      </c>
      <c r="I45" s="224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23" t="s">
        <v>51</v>
      </c>
      <c r="I46" s="224"/>
      <c r="J46" s="113">
        <v>323</v>
      </c>
      <c r="K46" s="129">
        <v>74</v>
      </c>
      <c r="L46" s="134">
        <v>0</v>
      </c>
      <c r="M46" s="135">
        <v>74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0</v>
      </c>
      <c r="E47" s="134">
        <v>0</v>
      </c>
      <c r="F47" s="135">
        <v>0</v>
      </c>
      <c r="G47" s="127"/>
      <c r="H47" s="223" t="s">
        <v>49</v>
      </c>
      <c r="I47" s="224"/>
      <c r="J47" s="113">
        <v>324</v>
      </c>
      <c r="K47" s="129">
        <v>3</v>
      </c>
      <c r="L47" s="134">
        <v>0</v>
      </c>
      <c r="M47" s="135">
        <v>3</v>
      </c>
    </row>
    <row r="48" spans="1:13" ht="9" customHeight="1" x14ac:dyDescent="0.2">
      <c r="A48" s="324" t="s">
        <v>98</v>
      </c>
      <c r="B48" s="325"/>
      <c r="C48" s="220">
        <v>81</v>
      </c>
      <c r="D48" s="129">
        <v>5</v>
      </c>
      <c r="E48" s="134">
        <v>2</v>
      </c>
      <c r="F48" s="135">
        <v>3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361</v>
      </c>
      <c r="E49" s="129">
        <v>22</v>
      </c>
      <c r="F49" s="227">
        <v>339</v>
      </c>
      <c r="G49" s="127"/>
      <c r="H49" s="223" t="s">
        <v>215</v>
      </c>
      <c r="I49" s="224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/>
    </row>
    <row r="51" spans="1:13" ht="9" customHeight="1" x14ac:dyDescent="0.2">
      <c r="A51" s="327" t="s">
        <v>21</v>
      </c>
      <c r="B51" s="333"/>
      <c r="C51" s="113">
        <v>92</v>
      </c>
      <c r="D51" s="129">
        <v>339</v>
      </c>
      <c r="E51" s="134"/>
      <c r="F51" s="135">
        <v>339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/>
    </row>
    <row r="52" spans="1:13" s="11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G52" s="127"/>
      <c r="H52" s="324" t="s">
        <v>101</v>
      </c>
      <c r="I52" s="325"/>
      <c r="J52" s="220">
        <v>371</v>
      </c>
      <c r="K52" s="129">
        <v>0</v>
      </c>
      <c r="L52" s="134"/>
      <c r="M52" s="135">
        <v>0</v>
      </c>
    </row>
    <row r="53" spans="1:13" ht="9" customHeight="1" x14ac:dyDescent="0.2">
      <c r="A53" s="223" t="s">
        <v>23</v>
      </c>
      <c r="B53" s="224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225</v>
      </c>
      <c r="L53" s="129">
        <v>6</v>
      </c>
      <c r="M53" s="227">
        <v>219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22</v>
      </c>
      <c r="E54" s="134">
        <v>22</v>
      </c>
      <c r="F54" s="135"/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23" t="s">
        <v>55</v>
      </c>
      <c r="I55" s="224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12461</v>
      </c>
      <c r="E56" s="129">
        <v>1</v>
      </c>
      <c r="F56" s="227">
        <v>12460</v>
      </c>
      <c r="G56" s="127"/>
      <c r="H56" s="324" t="s">
        <v>91</v>
      </c>
      <c r="I56" s="325"/>
      <c r="J56" s="220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20">
        <v>421</v>
      </c>
      <c r="K58" s="129">
        <v>118</v>
      </c>
      <c r="L58" s="134">
        <v>1</v>
      </c>
      <c r="M58" s="135">
        <v>117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105</v>
      </c>
      <c r="L59" s="134">
        <v>3</v>
      </c>
      <c r="M59" s="135">
        <v>102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12461</v>
      </c>
      <c r="E60" s="134">
        <v>1</v>
      </c>
      <c r="F60" s="135">
        <v>12460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/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2</v>
      </c>
      <c r="L62" s="134">
        <v>2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213</v>
      </c>
      <c r="L63" s="129">
        <v>76</v>
      </c>
      <c r="M63" s="227">
        <v>137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20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23" t="s">
        <v>218</v>
      </c>
      <c r="B66" s="224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20">
        <v>442</v>
      </c>
      <c r="K66" s="129">
        <v>0</v>
      </c>
      <c r="L66" s="134">
        <v>0</v>
      </c>
      <c r="M66" s="135">
        <v>0</v>
      </c>
    </row>
    <row r="67" spans="1:13" s="11" customFormat="1" ht="9" customHeight="1" x14ac:dyDescent="0.2">
      <c r="A67" s="223" t="s">
        <v>103</v>
      </c>
      <c r="B67" s="224"/>
      <c r="C67" s="113"/>
      <c r="D67" s="129">
        <v>1813</v>
      </c>
      <c r="E67" s="129">
        <v>484</v>
      </c>
      <c r="F67" s="227">
        <v>1329</v>
      </c>
      <c r="G67" s="127"/>
      <c r="H67" s="327" t="s">
        <v>61</v>
      </c>
      <c r="I67" s="328"/>
      <c r="J67" s="113">
        <v>443</v>
      </c>
      <c r="K67" s="129">
        <v>2</v>
      </c>
      <c r="L67" s="134">
        <v>1</v>
      </c>
      <c r="M67" s="135">
        <v>1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209</v>
      </c>
      <c r="L68" s="134">
        <v>75</v>
      </c>
      <c r="M68" s="135">
        <v>134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550</v>
      </c>
      <c r="E69" s="134">
        <v>0</v>
      </c>
      <c r="F69" s="135">
        <v>550</v>
      </c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33</v>
      </c>
      <c r="E70" s="134">
        <v>20</v>
      </c>
      <c r="F70" s="135">
        <v>13</v>
      </c>
      <c r="G70" s="127"/>
      <c r="H70" s="324" t="s">
        <v>219</v>
      </c>
      <c r="I70" s="325"/>
      <c r="J70" s="220">
        <v>461</v>
      </c>
      <c r="K70" s="129">
        <v>1</v>
      </c>
      <c r="L70" s="134">
        <v>0</v>
      </c>
      <c r="M70" s="135">
        <v>1</v>
      </c>
    </row>
    <row r="71" spans="1:13" s="11" customFormat="1" ht="9" customHeight="1" x14ac:dyDescent="0.2">
      <c r="A71" s="327" t="s">
        <v>36</v>
      </c>
      <c r="B71" s="328"/>
      <c r="C71" s="113">
        <v>241</v>
      </c>
      <c r="D71" s="129">
        <v>669</v>
      </c>
      <c r="E71" s="134">
        <v>228</v>
      </c>
      <c r="F71" s="135">
        <v>441</v>
      </c>
      <c r="G71" s="127"/>
      <c r="H71" s="320" t="s">
        <v>89</v>
      </c>
      <c r="I71" s="321"/>
      <c r="J71" s="113">
        <v>471</v>
      </c>
      <c r="K71" s="129">
        <v>1</v>
      </c>
      <c r="L71" s="134"/>
      <c r="M71" s="135">
        <v>1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3105</v>
      </c>
      <c r="L72" s="129">
        <v>2094</v>
      </c>
      <c r="M72" s="227">
        <v>1011</v>
      </c>
    </row>
    <row r="73" spans="1:13" ht="9" customHeight="1" x14ac:dyDescent="0.2">
      <c r="A73" s="223" t="s">
        <v>38</v>
      </c>
      <c r="B73" s="224"/>
      <c r="C73" s="113">
        <v>252</v>
      </c>
      <c r="D73" s="129">
        <v>235</v>
      </c>
      <c r="E73" s="134">
        <v>68</v>
      </c>
      <c r="F73" s="135">
        <v>167</v>
      </c>
      <c r="G73" s="127"/>
      <c r="H73" s="327" t="s">
        <v>63</v>
      </c>
      <c r="I73" s="328"/>
      <c r="J73" s="113">
        <v>481</v>
      </c>
      <c r="K73" s="129">
        <v>13</v>
      </c>
      <c r="L73" s="134">
        <v>13</v>
      </c>
      <c r="M73" s="135"/>
    </row>
    <row r="74" spans="1:13" ht="9" customHeight="1" x14ac:dyDescent="0.2">
      <c r="A74" s="320" t="s">
        <v>85</v>
      </c>
      <c r="B74" s="321"/>
      <c r="C74" s="113">
        <v>253</v>
      </c>
      <c r="D74" s="129">
        <v>175</v>
      </c>
      <c r="E74" s="134">
        <v>82</v>
      </c>
      <c r="F74" s="135">
        <v>93</v>
      </c>
      <c r="G74" s="127"/>
      <c r="H74" s="322" t="s">
        <v>92</v>
      </c>
      <c r="I74" s="323"/>
      <c r="J74" s="126">
        <v>491</v>
      </c>
      <c r="K74" s="129">
        <v>266</v>
      </c>
      <c r="L74" s="134">
        <v>266</v>
      </c>
      <c r="M74" s="135">
        <v>0</v>
      </c>
    </row>
    <row r="75" spans="1:13" ht="9" customHeight="1" x14ac:dyDescent="0.2">
      <c r="A75" s="223" t="s">
        <v>39</v>
      </c>
      <c r="B75" s="224"/>
      <c r="C75" s="113">
        <v>254</v>
      </c>
      <c r="D75" s="129">
        <v>0</v>
      </c>
      <c r="E75" s="134"/>
      <c r="F75" s="135"/>
      <c r="G75" s="127"/>
      <c r="H75" s="324" t="s">
        <v>64</v>
      </c>
      <c r="I75" s="325"/>
      <c r="J75" s="220">
        <v>501</v>
      </c>
      <c r="K75" s="129">
        <v>69</v>
      </c>
      <c r="L75" s="134">
        <v>0</v>
      </c>
      <c r="M75" s="135">
        <v>69</v>
      </c>
    </row>
    <row r="76" spans="1:13" ht="9" customHeight="1" x14ac:dyDescent="0.2">
      <c r="A76" s="223" t="s">
        <v>40</v>
      </c>
      <c r="B76" s="224"/>
      <c r="C76" s="113">
        <v>255</v>
      </c>
      <c r="D76" s="129">
        <v>1</v>
      </c>
      <c r="E76" s="134"/>
      <c r="F76" s="135">
        <v>1</v>
      </c>
      <c r="G76" s="127"/>
      <c r="H76" s="326" t="s">
        <v>78</v>
      </c>
      <c r="I76" s="323"/>
      <c r="J76" s="126">
        <v>511</v>
      </c>
      <c r="K76" s="129">
        <v>0</v>
      </c>
      <c r="L76" s="134">
        <v>0</v>
      </c>
      <c r="M76" s="135">
        <v>0</v>
      </c>
    </row>
    <row r="77" spans="1:13" ht="9" customHeight="1" x14ac:dyDescent="0.2">
      <c r="A77" s="223" t="s">
        <v>86</v>
      </c>
      <c r="B77" s="224"/>
      <c r="C77" s="113">
        <v>256</v>
      </c>
      <c r="D77" s="129">
        <v>84</v>
      </c>
      <c r="E77" s="134">
        <v>84</v>
      </c>
      <c r="F77" s="135">
        <v>0</v>
      </c>
      <c r="G77" s="127"/>
      <c r="H77" s="320" t="s">
        <v>65</v>
      </c>
      <c r="I77" s="321"/>
      <c r="J77" s="113">
        <v>512</v>
      </c>
      <c r="K77" s="129">
        <v>0</v>
      </c>
      <c r="L77" s="134">
        <v>0</v>
      </c>
      <c r="M77" s="135">
        <v>0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57</v>
      </c>
      <c r="E78" s="134"/>
      <c r="F78" s="135">
        <v>57</v>
      </c>
      <c r="G78" s="127"/>
      <c r="H78" s="327" t="s">
        <v>66</v>
      </c>
      <c r="I78" s="328"/>
      <c r="J78" s="113">
        <v>521</v>
      </c>
      <c r="K78" s="129">
        <v>1286</v>
      </c>
      <c r="L78" s="134">
        <v>1165</v>
      </c>
      <c r="M78" s="135">
        <v>121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1</v>
      </c>
      <c r="E79" s="134"/>
      <c r="F79" s="135">
        <v>1</v>
      </c>
      <c r="G79" s="127"/>
      <c r="H79" s="327" t="s">
        <v>67</v>
      </c>
      <c r="I79" s="328"/>
      <c r="J79" s="113">
        <v>531</v>
      </c>
      <c r="K79" s="129">
        <v>1471</v>
      </c>
      <c r="L79" s="134">
        <v>650</v>
      </c>
      <c r="M79" s="135">
        <v>821</v>
      </c>
    </row>
    <row r="80" spans="1:13" ht="9" customHeight="1" x14ac:dyDescent="0.2">
      <c r="A80" s="331" t="s">
        <v>68</v>
      </c>
      <c r="B80" s="332"/>
      <c r="C80" s="222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8</v>
      </c>
      <c r="L80" s="163">
        <v>7</v>
      </c>
      <c r="M80" s="133">
        <v>1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9"/>
      <c r="E82" s="9"/>
      <c r="F82" s="9"/>
    </row>
    <row r="83" spans="1:13" ht="15.6" customHeight="1" x14ac:dyDescent="0.2">
      <c r="D83" s="9"/>
      <c r="E83" s="9"/>
      <c r="F83" s="9"/>
    </row>
    <row r="84" spans="1:13" ht="15.6" customHeight="1" x14ac:dyDescent="0.2">
      <c r="D84" s="9"/>
      <c r="E84" s="9"/>
      <c r="F84" s="9"/>
    </row>
    <row r="85" spans="1:13" ht="15.6" customHeight="1" x14ac:dyDescent="0.2">
      <c r="D85" s="9"/>
      <c r="E85" s="9"/>
      <c r="F85" s="9"/>
    </row>
    <row r="86" spans="1:13" ht="15.6" customHeight="1" x14ac:dyDescent="0.2">
      <c r="D86" s="9"/>
      <c r="E86" s="9"/>
      <c r="F86" s="9"/>
    </row>
    <row r="87" spans="1:13" ht="15.6" customHeight="1" x14ac:dyDescent="0.2">
      <c r="D87" s="9"/>
      <c r="E87" s="9"/>
      <c r="F87" s="9"/>
    </row>
    <row r="88" spans="1:13" ht="15.6" customHeight="1" x14ac:dyDescent="0.2">
      <c r="D88" s="9"/>
      <c r="E88" s="9"/>
      <c r="F88" s="9"/>
    </row>
    <row r="89" spans="1:13" ht="15.6" customHeight="1" x14ac:dyDescent="0.2">
      <c r="D89" s="9"/>
      <c r="E89" s="9"/>
      <c r="F89" s="9"/>
    </row>
    <row r="90" spans="1:13" ht="15.6" customHeight="1" x14ac:dyDescent="0.2">
      <c r="D90" s="9"/>
      <c r="E90" s="9"/>
      <c r="F90" s="9"/>
    </row>
    <row r="91" spans="1:13" ht="15.6" customHeight="1" x14ac:dyDescent="0.2">
      <c r="D91" s="9"/>
      <c r="E91" s="9"/>
      <c r="F91" s="9"/>
    </row>
    <row r="92" spans="1:13" ht="15.6" customHeight="1" x14ac:dyDescent="0.2">
      <c r="D92" s="9"/>
      <c r="E92" s="9"/>
      <c r="F92" s="9"/>
    </row>
    <row r="93" spans="1:13" ht="15.6" customHeight="1" x14ac:dyDescent="0.2">
      <c r="D93" s="9"/>
      <c r="E93" s="9"/>
      <c r="F93" s="9"/>
    </row>
    <row r="94" spans="1:13" ht="15.6" customHeight="1" x14ac:dyDescent="0.2">
      <c r="D94" s="9"/>
      <c r="E94" s="9"/>
      <c r="F94" s="9"/>
    </row>
    <row r="95" spans="1:13" ht="15.6" customHeight="1" x14ac:dyDescent="0.2">
      <c r="D95" s="9"/>
      <c r="E95" s="9"/>
      <c r="F95" s="9"/>
    </row>
    <row r="96" spans="1:13" ht="15.6" customHeight="1" x14ac:dyDescent="0.2">
      <c r="D96" s="9"/>
      <c r="E96" s="9"/>
      <c r="F96" s="9"/>
    </row>
    <row r="97" spans="4:6" ht="15.6" customHeight="1" x14ac:dyDescent="0.2">
      <c r="D97" s="9"/>
      <c r="E97" s="9"/>
      <c r="F97" s="9"/>
    </row>
    <row r="98" spans="4:6" ht="21" customHeight="1" x14ac:dyDescent="0.2">
      <c r="D98" s="9"/>
      <c r="E98" s="9"/>
      <c r="F98" s="9"/>
    </row>
    <row r="99" spans="4:6" ht="15.6" customHeight="1" x14ac:dyDescent="0.2">
      <c r="D99" s="9"/>
      <c r="E99" s="9"/>
      <c r="F99" s="9"/>
    </row>
    <row r="100" spans="4:6" ht="15.6" customHeight="1" x14ac:dyDescent="0.2">
      <c r="D100" s="9"/>
      <c r="E100" s="9"/>
      <c r="F100" s="9"/>
    </row>
    <row r="101" spans="4:6" ht="15.6" customHeight="1" x14ac:dyDescent="0.2">
      <c r="D101" s="9"/>
      <c r="E101" s="9"/>
      <c r="F101" s="9"/>
    </row>
    <row r="102" spans="4:6" ht="15.6" customHeight="1" x14ac:dyDescent="0.2">
      <c r="D102" s="9"/>
      <c r="E102" s="9"/>
      <c r="F102" s="9"/>
    </row>
    <row r="103" spans="4:6" ht="15.6" customHeight="1" x14ac:dyDescent="0.2">
      <c r="D103" s="9"/>
      <c r="E103" s="9"/>
      <c r="F103" s="9"/>
    </row>
    <row r="104" spans="4:6" ht="15.6" customHeight="1" x14ac:dyDescent="0.2">
      <c r="D104" s="9"/>
      <c r="E104" s="9"/>
      <c r="F104" s="9"/>
    </row>
    <row r="105" spans="4:6" ht="15.6" customHeight="1" x14ac:dyDescent="0.2">
      <c r="D105" s="9"/>
      <c r="E105" s="9"/>
      <c r="F105" s="9"/>
    </row>
    <row r="106" spans="4:6" ht="15.6" customHeight="1" x14ac:dyDescent="0.2">
      <c r="D106" s="9"/>
      <c r="E106" s="9"/>
      <c r="F106" s="9"/>
    </row>
    <row r="107" spans="4:6" ht="15.6" customHeight="1" x14ac:dyDescent="0.2">
      <c r="D107" s="9"/>
      <c r="E107" s="9"/>
      <c r="F107" s="9"/>
    </row>
    <row r="108" spans="4:6" ht="15.6" customHeight="1" x14ac:dyDescent="0.2">
      <c r="D108" s="9"/>
      <c r="E108" s="9"/>
      <c r="F108" s="9"/>
    </row>
    <row r="109" spans="4:6" ht="15.6" customHeight="1" x14ac:dyDescent="0.2">
      <c r="D109" s="9"/>
      <c r="E109" s="9"/>
      <c r="F109" s="9"/>
    </row>
    <row r="110" spans="4:6" ht="15.6" customHeight="1" x14ac:dyDescent="0.2">
      <c r="D110" s="9"/>
      <c r="E110" s="9"/>
      <c r="F110" s="9"/>
    </row>
    <row r="111" spans="4:6" ht="15.6" customHeight="1" x14ac:dyDescent="0.2">
      <c r="D111" s="9"/>
      <c r="E111" s="9"/>
      <c r="F111" s="9"/>
    </row>
    <row r="112" spans="4:6" ht="15.6" customHeight="1" x14ac:dyDescent="0.2">
      <c r="D112" s="9"/>
      <c r="E112" s="9"/>
      <c r="F112" s="9"/>
    </row>
    <row r="113" spans="4:6" ht="15.6" customHeight="1" x14ac:dyDescent="0.2">
      <c r="D113" s="9"/>
      <c r="E113" s="9"/>
      <c r="F113" s="9"/>
    </row>
    <row r="114" spans="4:6" ht="15.6" customHeight="1" x14ac:dyDescent="0.2">
      <c r="D114" s="9"/>
      <c r="E114" s="9"/>
      <c r="F114" s="9"/>
    </row>
    <row r="115" spans="4:6" ht="15.6" customHeight="1" x14ac:dyDescent="0.2">
      <c r="D115" s="9"/>
      <c r="E115" s="9"/>
      <c r="F115" s="9"/>
    </row>
    <row r="116" spans="4:6" ht="15.6" customHeight="1" x14ac:dyDescent="0.2">
      <c r="D116" s="9"/>
      <c r="E116" s="9"/>
      <c r="F116" s="9"/>
    </row>
    <row r="117" spans="4:6" ht="20.25" customHeight="1" x14ac:dyDescent="0.2">
      <c r="D117" s="9"/>
      <c r="E117" s="9"/>
      <c r="F117" s="9"/>
    </row>
    <row r="118" spans="4:6" ht="15.6" customHeight="1" x14ac:dyDescent="0.2">
      <c r="D118" s="9"/>
      <c r="E118" s="9"/>
      <c r="F118" s="9"/>
    </row>
    <row r="119" spans="4:6" ht="15.6" customHeight="1" x14ac:dyDescent="0.2">
      <c r="D119" s="9"/>
      <c r="E119" s="9"/>
      <c r="F119" s="9"/>
    </row>
    <row r="120" spans="4:6" ht="15.6" customHeight="1" x14ac:dyDescent="0.2">
      <c r="D120" s="9"/>
      <c r="E120" s="9"/>
      <c r="F120" s="9"/>
    </row>
    <row r="121" spans="4:6" ht="15.6" customHeight="1" x14ac:dyDescent="0.2">
      <c r="D121" s="9"/>
      <c r="E121" s="9"/>
      <c r="F121" s="9"/>
    </row>
    <row r="122" spans="4:6" ht="15.6" customHeight="1" x14ac:dyDescent="0.2">
      <c r="D122" s="9"/>
      <c r="E122" s="9"/>
      <c r="F122" s="9"/>
    </row>
    <row r="123" spans="4:6" ht="15.6" customHeight="1" x14ac:dyDescent="0.2">
      <c r="D123" s="9"/>
      <c r="E123" s="9"/>
      <c r="F123" s="9"/>
    </row>
    <row r="124" spans="4:6" ht="15.6" customHeight="1" x14ac:dyDescent="0.2">
      <c r="D124" s="9"/>
      <c r="E124" s="9"/>
      <c r="F124" s="9"/>
    </row>
    <row r="125" spans="4:6" ht="15.6" customHeight="1" x14ac:dyDescent="0.2">
      <c r="D125" s="9"/>
      <c r="E125" s="9"/>
      <c r="F125" s="9"/>
    </row>
    <row r="126" spans="4:6" ht="15.6" customHeight="1" x14ac:dyDescent="0.2">
      <c r="D126" s="9"/>
      <c r="E126" s="9"/>
      <c r="F126" s="9"/>
    </row>
    <row r="127" spans="4:6" ht="15.6" customHeight="1" x14ac:dyDescent="0.2">
      <c r="D127" s="9"/>
      <c r="E127" s="9"/>
      <c r="F127" s="9"/>
    </row>
  </sheetData>
  <mergeCells count="112">
    <mergeCell ref="H70:I70"/>
    <mergeCell ref="H74:I74"/>
    <mergeCell ref="H69:I69"/>
    <mergeCell ref="H61:I61"/>
    <mergeCell ref="H64:I64"/>
    <mergeCell ref="H65:I65"/>
    <mergeCell ref="H73:I73"/>
    <mergeCell ref="H72:I72"/>
    <mergeCell ref="H81:I81"/>
    <mergeCell ref="H77:I77"/>
    <mergeCell ref="H56:I56"/>
    <mergeCell ref="A50:B50"/>
    <mergeCell ref="A51:B51"/>
    <mergeCell ref="H54:I54"/>
    <mergeCell ref="H79:I79"/>
    <mergeCell ref="H71:I71"/>
    <mergeCell ref="H62:I62"/>
    <mergeCell ref="H63:I63"/>
    <mergeCell ref="A54:B54"/>
    <mergeCell ref="A68:B68"/>
    <mergeCell ref="A74:B74"/>
    <mergeCell ref="A78:B78"/>
    <mergeCell ref="H78:I78"/>
    <mergeCell ref="A70:B70"/>
    <mergeCell ref="H66:I66"/>
    <mergeCell ref="A62:B62"/>
    <mergeCell ref="A64:B64"/>
    <mergeCell ref="A61:B61"/>
    <mergeCell ref="H60:I60"/>
    <mergeCell ref="A59:B59"/>
    <mergeCell ref="A58:B58"/>
    <mergeCell ref="A57:B57"/>
    <mergeCell ref="H67:I67"/>
    <mergeCell ref="A63:B63"/>
    <mergeCell ref="A80:B80"/>
    <mergeCell ref="A79:B79"/>
    <mergeCell ref="H76:I76"/>
    <mergeCell ref="H75:I75"/>
    <mergeCell ref="A37:B37"/>
    <mergeCell ref="A56:B56"/>
    <mergeCell ref="H42:I42"/>
    <mergeCell ref="A71:B71"/>
    <mergeCell ref="A60:B60"/>
    <mergeCell ref="A72:B72"/>
    <mergeCell ref="A69:B69"/>
    <mergeCell ref="A65:B65"/>
    <mergeCell ref="A44:B44"/>
    <mergeCell ref="A46:B46"/>
    <mergeCell ref="H59:I59"/>
    <mergeCell ref="H58:I58"/>
    <mergeCell ref="A38:B38"/>
    <mergeCell ref="A39:B39"/>
    <mergeCell ref="H57:I57"/>
    <mergeCell ref="H68:I68"/>
    <mergeCell ref="H39:I39"/>
    <mergeCell ref="A49:B49"/>
    <mergeCell ref="H53:I53"/>
    <mergeCell ref="A48:B48"/>
    <mergeCell ref="A41:B41"/>
    <mergeCell ref="A45:B45"/>
    <mergeCell ref="H40:I40"/>
    <mergeCell ref="A55:B55"/>
    <mergeCell ref="A35:B35"/>
    <mergeCell ref="H36:I36"/>
    <mergeCell ref="H37:I37"/>
    <mergeCell ref="H38:I38"/>
    <mergeCell ref="H41:I41"/>
    <mergeCell ref="H43:I43"/>
    <mergeCell ref="H52:I52"/>
    <mergeCell ref="A52:B52"/>
    <mergeCell ref="H50:I50"/>
    <mergeCell ref="H51:I51"/>
    <mergeCell ref="A47:B47"/>
    <mergeCell ref="H44:I44"/>
    <mergeCell ref="H48:I48"/>
    <mergeCell ref="H35:I35"/>
    <mergeCell ref="A1:G1"/>
    <mergeCell ref="A3:E3"/>
    <mergeCell ref="A6:D6"/>
    <mergeCell ref="A10:B10"/>
    <mergeCell ref="A29:B31"/>
    <mergeCell ref="J28:K28"/>
    <mergeCell ref="A20:B22"/>
    <mergeCell ref="B17:B19"/>
    <mergeCell ref="A11:B13"/>
    <mergeCell ref="H6:J6"/>
    <mergeCell ref="J12:K12"/>
    <mergeCell ref="J13:K13"/>
    <mergeCell ref="J11:K11"/>
    <mergeCell ref="H22:H24"/>
    <mergeCell ref="A23:B25"/>
    <mergeCell ref="A26:B28"/>
    <mergeCell ref="J10:K10"/>
    <mergeCell ref="A34:B34"/>
    <mergeCell ref="A14:A19"/>
    <mergeCell ref="J25:K25"/>
    <mergeCell ref="J26:K26"/>
    <mergeCell ref="H20:K20"/>
    <mergeCell ref="J21:K21"/>
    <mergeCell ref="B14:B16"/>
    <mergeCell ref="C10:D10"/>
    <mergeCell ref="H11:H13"/>
    <mergeCell ref="J27:K27"/>
    <mergeCell ref="J24:K24"/>
    <mergeCell ref="H34:I34"/>
    <mergeCell ref="H28:H30"/>
    <mergeCell ref="H25:H27"/>
    <mergeCell ref="J23:K23"/>
    <mergeCell ref="J22:K22"/>
    <mergeCell ref="J29:K29"/>
    <mergeCell ref="J30:K30"/>
    <mergeCell ref="A33:E33"/>
  </mergeCells>
  <phoneticPr fontId="2"/>
  <pageMargins left="0.78740157480314965" right="0.78740157480314965" top="0.39370078740157483" bottom="0.39370078740157483" header="0.51181102362204722" footer="0.19685039370078741"/>
  <pageSetup paperSize="9" firstPageNumber="445" orientation="portrait" useFirstPageNumber="1" horizontalDpi="300" verticalDpi="300" r:id="rId1"/>
  <headerFooter scaleWithDoc="0"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45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29"/>
      <c r="B2" s="229"/>
      <c r="C2" s="229"/>
      <c r="D2" s="229"/>
      <c r="E2" s="229"/>
      <c r="F2" s="229"/>
      <c r="G2" s="229"/>
    </row>
    <row r="3" spans="1:13" s="7" customFormat="1" ht="19.5" customHeight="1" x14ac:dyDescent="0.2">
      <c r="A3" s="368" t="s">
        <v>271</v>
      </c>
      <c r="B3" s="368"/>
      <c r="C3" s="368"/>
      <c r="D3" s="368"/>
      <c r="E3" s="368"/>
      <c r="F3" s="5"/>
      <c r="G3" s="6"/>
    </row>
    <row r="4" spans="1:13" s="7" customFormat="1" ht="3.9" customHeight="1" x14ac:dyDescent="0.2">
      <c r="A4" s="219"/>
      <c r="B4" s="219"/>
      <c r="C4" s="219"/>
      <c r="D4" s="219"/>
      <c r="E4" s="219"/>
      <c r="F4" s="5"/>
      <c r="G4" s="6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28">
        <v>8424</v>
      </c>
      <c r="E11" s="155">
        <v>1010655</v>
      </c>
      <c r="F11" s="149"/>
      <c r="G11" s="116"/>
      <c r="H11" s="356" t="s">
        <v>10</v>
      </c>
      <c r="I11" s="158">
        <v>78068</v>
      </c>
      <c r="J11" s="387">
        <v>38884</v>
      </c>
      <c r="K11" s="388"/>
      <c r="L11" s="201">
        <v>39184</v>
      </c>
      <c r="M11" s="127"/>
    </row>
    <row r="12" spans="1:13" ht="9.6" customHeight="1" x14ac:dyDescent="0.2">
      <c r="A12" s="345"/>
      <c r="B12" s="346"/>
      <c r="C12" s="121"/>
      <c r="D12" s="228">
        <v>8198</v>
      </c>
      <c r="E12" s="158">
        <v>926065</v>
      </c>
      <c r="F12" s="149"/>
      <c r="G12" s="116"/>
      <c r="H12" s="357"/>
      <c r="I12" s="156">
        <v>62870</v>
      </c>
      <c r="J12" s="385">
        <v>31418</v>
      </c>
      <c r="K12" s="386"/>
      <c r="L12" s="158">
        <v>31452</v>
      </c>
      <c r="M12" s="127"/>
    </row>
    <row r="13" spans="1:13" ht="9.6" customHeight="1" x14ac:dyDescent="0.2">
      <c r="A13" s="345"/>
      <c r="B13" s="346"/>
      <c r="C13" s="121"/>
      <c r="D13" s="227">
        <v>226</v>
      </c>
      <c r="E13" s="158">
        <v>84590</v>
      </c>
      <c r="F13" s="149"/>
      <c r="G13" s="116"/>
      <c r="H13" s="358"/>
      <c r="I13" s="152">
        <v>15198</v>
      </c>
      <c r="J13" s="434">
        <v>7466</v>
      </c>
      <c r="K13" s="435"/>
      <c r="L13" s="164">
        <v>7732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27">
        <v>62</v>
      </c>
      <c r="E14" s="158">
        <v>678653</v>
      </c>
      <c r="F14" s="149"/>
      <c r="G14" s="116"/>
      <c r="H14" s="356" t="s">
        <v>246</v>
      </c>
      <c r="I14" s="158">
        <v>0</v>
      </c>
      <c r="J14" s="387">
        <v>0</v>
      </c>
      <c r="K14" s="388"/>
      <c r="L14" s="204"/>
      <c r="M14" s="127"/>
    </row>
    <row r="15" spans="1:13" ht="9.6" customHeight="1" x14ac:dyDescent="0.2">
      <c r="A15" s="345"/>
      <c r="B15" s="355"/>
      <c r="C15" s="123"/>
      <c r="D15" s="227">
        <v>56</v>
      </c>
      <c r="E15" s="158">
        <v>617960</v>
      </c>
      <c r="F15" s="149"/>
      <c r="G15" s="116"/>
      <c r="H15" s="357"/>
      <c r="I15" s="156">
        <v>0</v>
      </c>
      <c r="J15" s="385"/>
      <c r="K15" s="386"/>
      <c r="L15" s="203"/>
      <c r="M15" s="127"/>
    </row>
    <row r="16" spans="1:13" ht="9.6" customHeight="1" x14ac:dyDescent="0.2">
      <c r="A16" s="345"/>
      <c r="B16" s="355"/>
      <c r="C16" s="123"/>
      <c r="D16" s="227">
        <v>6</v>
      </c>
      <c r="E16" s="158">
        <v>60693</v>
      </c>
      <c r="F16" s="149"/>
      <c r="G16" s="116"/>
      <c r="H16" s="358"/>
      <c r="I16" s="152">
        <v>0</v>
      </c>
      <c r="J16" s="434">
        <v>0</v>
      </c>
      <c r="K16" s="435"/>
      <c r="L16" s="164">
        <v>0</v>
      </c>
      <c r="M16" s="127"/>
    </row>
    <row r="17" spans="1:13" ht="9.6" customHeight="1" x14ac:dyDescent="0.2">
      <c r="A17" s="354"/>
      <c r="B17" s="355" t="s">
        <v>5</v>
      </c>
      <c r="C17" s="123"/>
      <c r="D17" s="227">
        <v>359</v>
      </c>
      <c r="E17" s="158">
        <v>151036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27">
        <v>372</v>
      </c>
      <c r="E18" s="158">
        <v>156805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27">
        <v>-13</v>
      </c>
      <c r="E19" s="158">
        <v>-5769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27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27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27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27">
        <v>4353</v>
      </c>
      <c r="E23" s="158">
        <v>41575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27">
        <v>4628</v>
      </c>
      <c r="E24" s="158">
        <v>43641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27">
        <v>-275</v>
      </c>
      <c r="E25" s="158">
        <v>-2066</v>
      </c>
      <c r="F25" s="149"/>
      <c r="G25" s="116"/>
      <c r="H25" s="348" t="s">
        <v>75</v>
      </c>
      <c r="I25" s="158">
        <v>7626</v>
      </c>
      <c r="J25" s="385">
        <v>3813</v>
      </c>
      <c r="K25" s="386"/>
      <c r="L25" s="156">
        <v>3813</v>
      </c>
      <c r="M25" s="127"/>
    </row>
    <row r="26" spans="1:13" ht="9.6" customHeight="1" x14ac:dyDescent="0.2">
      <c r="A26" s="345" t="s">
        <v>1</v>
      </c>
      <c r="B26" s="346"/>
      <c r="C26" s="157"/>
      <c r="D26" s="227">
        <v>23</v>
      </c>
      <c r="E26" s="158">
        <v>20197</v>
      </c>
      <c r="F26" s="149"/>
      <c r="G26" s="116"/>
      <c r="H26" s="349"/>
      <c r="I26" s="156">
        <v>6940</v>
      </c>
      <c r="J26" s="385">
        <v>3470</v>
      </c>
      <c r="K26" s="386"/>
      <c r="L26" s="156">
        <v>3470</v>
      </c>
      <c r="M26" s="127"/>
    </row>
    <row r="27" spans="1:13" ht="9.6" customHeight="1" x14ac:dyDescent="0.2">
      <c r="A27" s="345"/>
      <c r="B27" s="346"/>
      <c r="C27" s="121"/>
      <c r="D27" s="227">
        <v>18</v>
      </c>
      <c r="E27" s="158">
        <v>7043</v>
      </c>
      <c r="F27" s="149"/>
      <c r="G27" s="116"/>
      <c r="H27" s="366"/>
      <c r="I27" s="156">
        <v>686</v>
      </c>
      <c r="J27" s="385">
        <v>343</v>
      </c>
      <c r="K27" s="386"/>
      <c r="L27" s="156">
        <v>343</v>
      </c>
      <c r="M27" s="127"/>
    </row>
    <row r="28" spans="1:13" ht="9.6" customHeight="1" x14ac:dyDescent="0.2">
      <c r="A28" s="345"/>
      <c r="B28" s="346"/>
      <c r="C28" s="121"/>
      <c r="D28" s="227">
        <v>5</v>
      </c>
      <c r="E28" s="158">
        <v>13154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27">
        <v>3627</v>
      </c>
      <c r="E29" s="158">
        <v>119194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27">
        <v>3124</v>
      </c>
      <c r="E30" s="158">
        <v>100616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26">
        <v>503</v>
      </c>
      <c r="E31" s="152">
        <v>18578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54825</v>
      </c>
      <c r="E35" s="142">
        <v>17100</v>
      </c>
      <c r="F35" s="143">
        <v>37725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21" t="s">
        <v>213</v>
      </c>
      <c r="B36" s="200"/>
      <c r="C36" s="145"/>
      <c r="D36" s="146">
        <v>54825</v>
      </c>
      <c r="E36" s="162">
        <v>17100</v>
      </c>
      <c r="F36" s="143">
        <v>37725</v>
      </c>
      <c r="G36" s="127"/>
      <c r="H36" s="327" t="s">
        <v>44</v>
      </c>
      <c r="I36" s="328"/>
      <c r="J36" s="113">
        <v>265</v>
      </c>
      <c r="K36" s="129">
        <v>1260</v>
      </c>
      <c r="L36" s="134">
        <v>404</v>
      </c>
      <c r="M36" s="135">
        <v>856</v>
      </c>
    </row>
    <row r="37" spans="1:13" ht="9" customHeight="1" x14ac:dyDescent="0.2">
      <c r="A37" s="327" t="s">
        <v>100</v>
      </c>
      <c r="B37" s="334"/>
      <c r="C37" s="113"/>
      <c r="D37" s="129">
        <v>2667</v>
      </c>
      <c r="E37" s="134">
        <v>869</v>
      </c>
      <c r="F37" s="135">
        <v>1798</v>
      </c>
      <c r="G37" s="127"/>
      <c r="H37" s="327" t="s">
        <v>45</v>
      </c>
      <c r="I37" s="334"/>
      <c r="J37" s="113"/>
      <c r="K37" s="129">
        <v>9413</v>
      </c>
      <c r="L37" s="129">
        <v>144</v>
      </c>
      <c r="M37" s="227">
        <v>9269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0</v>
      </c>
      <c r="E39" s="134">
        <v>0</v>
      </c>
      <c r="F39" s="135">
        <v>0</v>
      </c>
      <c r="G39" s="127"/>
      <c r="H39" s="327" t="s">
        <v>237</v>
      </c>
      <c r="I39" s="334"/>
      <c r="J39" s="113">
        <v>281</v>
      </c>
      <c r="K39" s="129">
        <v>1220</v>
      </c>
      <c r="L39" s="134">
        <v>91</v>
      </c>
      <c r="M39" s="135">
        <v>1129</v>
      </c>
    </row>
    <row r="40" spans="1:13" ht="9" customHeight="1" x14ac:dyDescent="0.2">
      <c r="A40" s="225" t="s">
        <v>238</v>
      </c>
      <c r="B40" s="224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843</v>
      </c>
      <c r="L40" s="134">
        <v>8</v>
      </c>
      <c r="M40" s="135">
        <v>835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382</v>
      </c>
      <c r="L41" s="134"/>
      <c r="M41" s="135">
        <v>382</v>
      </c>
    </row>
    <row r="42" spans="1:13" ht="9" customHeight="1" x14ac:dyDescent="0.2">
      <c r="A42" s="225" t="s">
        <v>81</v>
      </c>
      <c r="B42" s="224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3770</v>
      </c>
      <c r="L42" s="134">
        <v>0</v>
      </c>
      <c r="M42" s="135">
        <v>3770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0</v>
      </c>
      <c r="E43" s="134">
        <v>0</v>
      </c>
      <c r="F43" s="140">
        <v>0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/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2216</v>
      </c>
      <c r="L44" s="134">
        <v>0</v>
      </c>
      <c r="M44" s="135">
        <v>2216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1261</v>
      </c>
      <c r="E45" s="134">
        <v>214</v>
      </c>
      <c r="F45" s="135">
        <v>1047</v>
      </c>
      <c r="G45" s="127"/>
      <c r="H45" s="223" t="s">
        <v>50</v>
      </c>
      <c r="I45" s="224"/>
      <c r="J45" s="113">
        <v>322</v>
      </c>
      <c r="K45" s="129">
        <v>0</v>
      </c>
      <c r="L45" s="134">
        <v>0</v>
      </c>
      <c r="M45" s="135"/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23" t="s">
        <v>51</v>
      </c>
      <c r="I46" s="224"/>
      <c r="J46" s="113">
        <v>323</v>
      </c>
      <c r="K46" s="129">
        <v>227</v>
      </c>
      <c r="L46" s="134">
        <v>31</v>
      </c>
      <c r="M46" s="135">
        <v>196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347</v>
      </c>
      <c r="E47" s="134">
        <v>40</v>
      </c>
      <c r="F47" s="135">
        <v>307</v>
      </c>
      <c r="G47" s="127"/>
      <c r="H47" s="223" t="s">
        <v>49</v>
      </c>
      <c r="I47" s="224"/>
      <c r="J47" s="113">
        <v>324</v>
      </c>
      <c r="K47" s="129">
        <v>52</v>
      </c>
      <c r="L47" s="134"/>
      <c r="M47" s="135">
        <v>52</v>
      </c>
    </row>
    <row r="48" spans="1:13" ht="9" customHeight="1" x14ac:dyDescent="0.2">
      <c r="A48" s="324" t="s">
        <v>98</v>
      </c>
      <c r="B48" s="325"/>
      <c r="C48" s="220">
        <v>81</v>
      </c>
      <c r="D48" s="129">
        <v>1059</v>
      </c>
      <c r="E48" s="134">
        <v>615</v>
      </c>
      <c r="F48" s="135">
        <v>444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785</v>
      </c>
      <c r="E49" s="129">
        <v>585</v>
      </c>
      <c r="F49" s="227">
        <v>200</v>
      </c>
      <c r="G49" s="127"/>
      <c r="H49" s="223" t="s">
        <v>215</v>
      </c>
      <c r="I49" s="224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117</v>
      </c>
      <c r="L50" s="134">
        <v>0</v>
      </c>
      <c r="M50" s="135">
        <v>117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233</v>
      </c>
      <c r="E51" s="134">
        <v>33</v>
      </c>
      <c r="F51" s="135">
        <v>200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20">
        <v>371</v>
      </c>
      <c r="K52" s="129">
        <v>586</v>
      </c>
      <c r="L52" s="134">
        <v>14</v>
      </c>
      <c r="M52" s="135">
        <v>572</v>
      </c>
    </row>
    <row r="53" spans="1:13" ht="9" customHeight="1" x14ac:dyDescent="0.2">
      <c r="A53" s="223" t="s">
        <v>23</v>
      </c>
      <c r="B53" s="224"/>
      <c r="C53" s="113">
        <v>111</v>
      </c>
      <c r="D53" s="129">
        <v>552</v>
      </c>
      <c r="E53" s="134">
        <v>552</v>
      </c>
      <c r="F53" s="135">
        <v>0</v>
      </c>
      <c r="G53" s="127"/>
      <c r="H53" s="320" t="s">
        <v>54</v>
      </c>
      <c r="I53" s="321"/>
      <c r="J53" s="113"/>
      <c r="K53" s="129">
        <v>2959</v>
      </c>
      <c r="L53" s="129">
        <v>385</v>
      </c>
      <c r="M53" s="227">
        <v>2574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0</v>
      </c>
      <c r="E54" s="134">
        <v>0</v>
      </c>
      <c r="F54" s="135">
        <v>0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23" t="s">
        <v>55</v>
      </c>
      <c r="I55" s="224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3215</v>
      </c>
      <c r="E56" s="129">
        <v>18</v>
      </c>
      <c r="F56" s="227">
        <v>3197</v>
      </c>
      <c r="G56" s="127"/>
      <c r="H56" s="324" t="s">
        <v>91</v>
      </c>
      <c r="I56" s="325"/>
      <c r="J56" s="220">
        <v>401</v>
      </c>
      <c r="K56" s="129">
        <v>0</v>
      </c>
      <c r="L56" s="134">
        <v>0</v>
      </c>
      <c r="M56" s="135"/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20">
        <v>421</v>
      </c>
      <c r="K58" s="129">
        <v>0</v>
      </c>
      <c r="L58" s="134">
        <v>0</v>
      </c>
      <c r="M58" s="135"/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0</v>
      </c>
      <c r="L59" s="134">
        <v>0</v>
      </c>
      <c r="M59" s="135"/>
    </row>
    <row r="60" spans="1:13" ht="9" customHeight="1" x14ac:dyDescent="0.2">
      <c r="A60" s="327" t="s">
        <v>84</v>
      </c>
      <c r="B60" s="328"/>
      <c r="C60" s="113">
        <v>161</v>
      </c>
      <c r="D60" s="129">
        <v>3098</v>
      </c>
      <c r="E60" s="134">
        <v>0</v>
      </c>
      <c r="F60" s="135">
        <v>3098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117</v>
      </c>
      <c r="E61" s="134">
        <v>18</v>
      </c>
      <c r="F61" s="135">
        <v>99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2959</v>
      </c>
      <c r="L62" s="134">
        <v>385</v>
      </c>
      <c r="M62" s="135">
        <v>2574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7686</v>
      </c>
      <c r="L63" s="129">
        <v>2262</v>
      </c>
      <c r="M63" s="227">
        <v>5424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20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23" t="s">
        <v>218</v>
      </c>
      <c r="B66" s="224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20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23" t="s">
        <v>103</v>
      </c>
      <c r="B67" s="224"/>
      <c r="C67" s="113"/>
      <c r="D67" s="129">
        <v>7818</v>
      </c>
      <c r="E67" s="129">
        <v>2712</v>
      </c>
      <c r="F67" s="227">
        <v>5106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7463</v>
      </c>
      <c r="L68" s="134">
        <v>2261</v>
      </c>
      <c r="M68" s="135">
        <v>5202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269</v>
      </c>
      <c r="E69" s="134">
        <v>34</v>
      </c>
      <c r="F69" s="135">
        <v>235</v>
      </c>
      <c r="G69" s="127"/>
      <c r="H69" s="327" t="s">
        <v>62</v>
      </c>
      <c r="I69" s="328"/>
      <c r="J69" s="113">
        <v>451</v>
      </c>
      <c r="K69" s="129">
        <v>13</v>
      </c>
      <c r="L69" s="134"/>
      <c r="M69" s="135">
        <v>13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20">
        <v>461</v>
      </c>
      <c r="K70" s="129">
        <v>210</v>
      </c>
      <c r="L70" s="134">
        <v>1</v>
      </c>
      <c r="M70" s="135">
        <v>209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1381</v>
      </c>
      <c r="E71" s="134">
        <v>328</v>
      </c>
      <c r="F71" s="135">
        <v>1053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20282</v>
      </c>
      <c r="L72" s="129">
        <v>10125</v>
      </c>
      <c r="M72" s="227">
        <v>10157</v>
      </c>
    </row>
    <row r="73" spans="1:13" ht="9" customHeight="1" x14ac:dyDescent="0.2">
      <c r="A73" s="223" t="s">
        <v>38</v>
      </c>
      <c r="B73" s="224"/>
      <c r="C73" s="113">
        <v>252</v>
      </c>
      <c r="D73" s="129">
        <v>1682</v>
      </c>
      <c r="E73" s="134">
        <v>585</v>
      </c>
      <c r="F73" s="135">
        <v>1097</v>
      </c>
      <c r="G73" s="127"/>
      <c r="H73" s="327" t="s">
        <v>63</v>
      </c>
      <c r="I73" s="328"/>
      <c r="J73" s="113">
        <v>481</v>
      </c>
      <c r="K73" s="129">
        <v>2234</v>
      </c>
      <c r="L73" s="134">
        <v>2122</v>
      </c>
      <c r="M73" s="135">
        <v>112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3</v>
      </c>
      <c r="E74" s="134">
        <v>0</v>
      </c>
      <c r="F74" s="135">
        <v>3</v>
      </c>
      <c r="G74" s="127"/>
      <c r="H74" s="322" t="s">
        <v>92</v>
      </c>
      <c r="I74" s="323"/>
      <c r="J74" s="126">
        <v>491</v>
      </c>
      <c r="K74" s="129">
        <v>1956</v>
      </c>
      <c r="L74" s="134">
        <v>1749</v>
      </c>
      <c r="M74" s="135">
        <v>207</v>
      </c>
    </row>
    <row r="75" spans="1:13" ht="9" customHeight="1" x14ac:dyDescent="0.2">
      <c r="A75" s="223" t="s">
        <v>39</v>
      </c>
      <c r="B75" s="224"/>
      <c r="C75" s="113">
        <v>254</v>
      </c>
      <c r="D75" s="129">
        <v>3</v>
      </c>
      <c r="E75" s="134">
        <v>1</v>
      </c>
      <c r="F75" s="135">
        <v>2</v>
      </c>
      <c r="G75" s="127"/>
      <c r="H75" s="324" t="s">
        <v>64</v>
      </c>
      <c r="I75" s="325"/>
      <c r="J75" s="220">
        <v>501</v>
      </c>
      <c r="K75" s="129">
        <v>156</v>
      </c>
      <c r="L75" s="134">
        <v>61</v>
      </c>
      <c r="M75" s="135">
        <v>95</v>
      </c>
    </row>
    <row r="76" spans="1:13" ht="9" customHeight="1" x14ac:dyDescent="0.2">
      <c r="A76" s="223" t="s">
        <v>40</v>
      </c>
      <c r="B76" s="224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1336</v>
      </c>
      <c r="L76" s="134">
        <v>282</v>
      </c>
      <c r="M76" s="135">
        <v>1054</v>
      </c>
    </row>
    <row r="77" spans="1:13" ht="9" customHeight="1" x14ac:dyDescent="0.2">
      <c r="A77" s="223" t="s">
        <v>86</v>
      </c>
      <c r="B77" s="224"/>
      <c r="C77" s="113">
        <v>256</v>
      </c>
      <c r="D77" s="129">
        <v>3056</v>
      </c>
      <c r="E77" s="134">
        <v>1240</v>
      </c>
      <c r="F77" s="135">
        <v>1816</v>
      </c>
      <c r="G77" s="127"/>
      <c r="H77" s="320" t="s">
        <v>65</v>
      </c>
      <c r="I77" s="321"/>
      <c r="J77" s="113">
        <v>512</v>
      </c>
      <c r="K77" s="129">
        <v>1816</v>
      </c>
      <c r="L77" s="134">
        <v>740</v>
      </c>
      <c r="M77" s="135">
        <v>1076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164</v>
      </c>
      <c r="E78" s="134">
        <v>120</v>
      </c>
      <c r="F78" s="135">
        <v>44</v>
      </c>
      <c r="G78" s="127"/>
      <c r="H78" s="327" t="s">
        <v>66</v>
      </c>
      <c r="I78" s="328"/>
      <c r="J78" s="113">
        <v>521</v>
      </c>
      <c r="K78" s="129">
        <v>2309</v>
      </c>
      <c r="L78" s="134">
        <v>2256</v>
      </c>
      <c r="M78" s="135">
        <v>53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10475</v>
      </c>
      <c r="L79" s="134">
        <v>2915</v>
      </c>
      <c r="M79" s="135">
        <v>7560</v>
      </c>
    </row>
    <row r="80" spans="1:13" ht="9" customHeight="1" x14ac:dyDescent="0.2">
      <c r="A80" s="331" t="s">
        <v>68</v>
      </c>
      <c r="B80" s="332"/>
      <c r="C80" s="222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0</v>
      </c>
      <c r="L80" s="163">
        <v>0</v>
      </c>
      <c r="M80" s="133">
        <v>0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6">
    <mergeCell ref="H81:I81"/>
    <mergeCell ref="A78:B78"/>
    <mergeCell ref="A33:E33"/>
    <mergeCell ref="A34:B34"/>
    <mergeCell ref="H34:I34"/>
    <mergeCell ref="A44:B44"/>
    <mergeCell ref="A63:B63"/>
    <mergeCell ref="H58:I58"/>
    <mergeCell ref="A54:B54"/>
    <mergeCell ref="A80:B80"/>
    <mergeCell ref="H44:I44"/>
    <mergeCell ref="H48:I48"/>
    <mergeCell ref="A52:B52"/>
    <mergeCell ref="A41:B41"/>
    <mergeCell ref="A79:B79"/>
    <mergeCell ref="A46:B46"/>
    <mergeCell ref="H56:I56"/>
    <mergeCell ref="H52:I52"/>
    <mergeCell ref="A71:B71"/>
    <mergeCell ref="A61:B61"/>
    <mergeCell ref="H63:I63"/>
    <mergeCell ref="A57:B57"/>
    <mergeCell ref="A55:B55"/>
    <mergeCell ref="A60:B60"/>
    <mergeCell ref="H79:I79"/>
    <mergeCell ref="H78:I78"/>
    <mergeCell ref="H66:I66"/>
    <mergeCell ref="H70:I70"/>
    <mergeCell ref="H77:I77"/>
    <mergeCell ref="H74:I74"/>
    <mergeCell ref="A10:B10"/>
    <mergeCell ref="C10:D10"/>
    <mergeCell ref="A35:B35"/>
    <mergeCell ref="H35:I35"/>
    <mergeCell ref="H36:I36"/>
    <mergeCell ref="H37:I37"/>
    <mergeCell ref="A26:B28"/>
    <mergeCell ref="A56:B56"/>
    <mergeCell ref="A51:B51"/>
    <mergeCell ref="A62:B62"/>
    <mergeCell ref="H60:I60"/>
    <mergeCell ref="H61:I61"/>
    <mergeCell ref="H72:I72"/>
    <mergeCell ref="H65:I65"/>
    <mergeCell ref="H54:I54"/>
    <mergeCell ref="H53:I53"/>
    <mergeCell ref="H57:I57"/>
    <mergeCell ref="A74:B74"/>
    <mergeCell ref="A72:B72"/>
    <mergeCell ref="H76:I76"/>
    <mergeCell ref="H69:I69"/>
    <mergeCell ref="H75:I75"/>
    <mergeCell ref="A59:B59"/>
    <mergeCell ref="H67:I67"/>
    <mergeCell ref="H64:I64"/>
    <mergeCell ref="A45:B45"/>
    <mergeCell ref="H73:I73"/>
    <mergeCell ref="H51:I51"/>
    <mergeCell ref="H68:I68"/>
    <mergeCell ref="A58:B58"/>
    <mergeCell ref="A69:B69"/>
    <mergeCell ref="A48:B48"/>
    <mergeCell ref="A68:B68"/>
    <mergeCell ref="H62:I62"/>
    <mergeCell ref="H59:I59"/>
    <mergeCell ref="H71:I71"/>
    <mergeCell ref="A47:B47"/>
    <mergeCell ref="A65:B65"/>
    <mergeCell ref="A70:B70"/>
    <mergeCell ref="A64:B64"/>
    <mergeCell ref="A49:B49"/>
    <mergeCell ref="A1:G1"/>
    <mergeCell ref="H41:I41"/>
    <mergeCell ref="H39:I39"/>
    <mergeCell ref="H40:I40"/>
    <mergeCell ref="A38:B38"/>
    <mergeCell ref="A3:E3"/>
    <mergeCell ref="H22:H24"/>
    <mergeCell ref="H11:H13"/>
    <mergeCell ref="H20:K20"/>
    <mergeCell ref="A14:A19"/>
    <mergeCell ref="A20:B22"/>
    <mergeCell ref="H28:H30"/>
    <mergeCell ref="B17:B19"/>
    <mergeCell ref="A29:B31"/>
    <mergeCell ref="A37:B37"/>
    <mergeCell ref="A6:D6"/>
    <mergeCell ref="J25:K25"/>
    <mergeCell ref="H6:J6"/>
    <mergeCell ref="A11:B13"/>
    <mergeCell ref="A23:B25"/>
    <mergeCell ref="H25:H27"/>
    <mergeCell ref="B14:B16"/>
    <mergeCell ref="J23:K23"/>
    <mergeCell ref="J26:K26"/>
    <mergeCell ref="H43:I43"/>
    <mergeCell ref="H42:I42"/>
    <mergeCell ref="H38:I38"/>
    <mergeCell ref="A39:B39"/>
    <mergeCell ref="H50:I50"/>
    <mergeCell ref="J10:K10"/>
    <mergeCell ref="J12:K12"/>
    <mergeCell ref="J13:K13"/>
    <mergeCell ref="J11:K11"/>
    <mergeCell ref="J24:K24"/>
    <mergeCell ref="H14:H16"/>
    <mergeCell ref="J14:K14"/>
    <mergeCell ref="J15:K15"/>
    <mergeCell ref="J16:K16"/>
    <mergeCell ref="A50:B50"/>
    <mergeCell ref="J21:K21"/>
    <mergeCell ref="J22:K22"/>
    <mergeCell ref="J27:K27"/>
    <mergeCell ref="J28:K28"/>
    <mergeCell ref="J29:K29"/>
    <mergeCell ref="J30:K30"/>
  </mergeCells>
  <phoneticPr fontId="2"/>
  <pageMargins left="0.78740157480314965" right="0.78740157480314965" top="0.39370078740157483" bottom="0.39370078740157483" header="0.51181102362204722" footer="0.19685039370078741"/>
  <pageSetup paperSize="9" firstPageNumber="446" orientation="portrait" useFirstPageNumber="1" horizontalDpi="300" verticalDpi="300" r:id="rId1"/>
  <headerFooter scaleWithDoc="0"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zoomScaleNormal="100" zoomScaleSheetLayoutView="145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29"/>
      <c r="B2" s="229"/>
      <c r="C2" s="229"/>
      <c r="D2" s="229"/>
      <c r="E2" s="229"/>
      <c r="F2" s="229"/>
      <c r="G2" s="229"/>
    </row>
    <row r="3" spans="1:13" s="7" customFormat="1" ht="19.5" customHeight="1" x14ac:dyDescent="0.2">
      <c r="A3" s="368" t="s">
        <v>272</v>
      </c>
      <c r="B3" s="368"/>
      <c r="C3" s="368"/>
      <c r="D3" s="368"/>
      <c r="E3" s="368"/>
      <c r="F3" s="5"/>
      <c r="G3" s="6"/>
    </row>
    <row r="4" spans="1:13" s="7" customFormat="1" ht="3.9" customHeight="1" x14ac:dyDescent="0.2">
      <c r="A4" s="219"/>
      <c r="B4" s="219"/>
      <c r="C4" s="219"/>
      <c r="D4" s="219"/>
      <c r="E4" s="219"/>
      <c r="F4" s="5"/>
      <c r="G4" s="6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  <c r="M6" s="127"/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28">
        <v>2285</v>
      </c>
      <c r="E11" s="155">
        <v>150398</v>
      </c>
      <c r="F11" s="149"/>
      <c r="G11" s="116"/>
      <c r="H11" s="356" t="s">
        <v>10</v>
      </c>
      <c r="I11" s="158">
        <v>22019</v>
      </c>
      <c r="J11" s="387">
        <v>11015</v>
      </c>
      <c r="K11" s="388"/>
      <c r="L11" s="201">
        <v>11004</v>
      </c>
      <c r="M11" s="127"/>
    </row>
    <row r="12" spans="1:13" ht="9.6" customHeight="1" x14ac:dyDescent="0.2">
      <c r="A12" s="345"/>
      <c r="B12" s="346"/>
      <c r="C12" s="121"/>
      <c r="D12" s="228">
        <v>2768</v>
      </c>
      <c r="E12" s="158">
        <v>151441</v>
      </c>
      <c r="F12" s="149"/>
      <c r="G12" s="116"/>
      <c r="H12" s="357"/>
      <c r="I12" s="156">
        <v>22158</v>
      </c>
      <c r="J12" s="385">
        <v>11090</v>
      </c>
      <c r="K12" s="386"/>
      <c r="L12" s="158">
        <v>11068</v>
      </c>
      <c r="M12" s="127"/>
    </row>
    <row r="13" spans="1:13" ht="9.6" customHeight="1" x14ac:dyDescent="0.2">
      <c r="A13" s="345"/>
      <c r="B13" s="346"/>
      <c r="C13" s="121"/>
      <c r="D13" s="227">
        <v>-483</v>
      </c>
      <c r="E13" s="158">
        <v>-1043</v>
      </c>
      <c r="F13" s="149"/>
      <c r="G13" s="116"/>
      <c r="H13" s="358"/>
      <c r="I13" s="152">
        <v>-139</v>
      </c>
      <c r="J13" s="383">
        <v>-75</v>
      </c>
      <c r="K13" s="384"/>
      <c r="L13" s="152">
        <v>-64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27">
        <v>0</v>
      </c>
      <c r="E14" s="158">
        <v>0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27">
        <v>0</v>
      </c>
      <c r="E15" s="158">
        <v>0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27">
        <v>0</v>
      </c>
      <c r="E16" s="158">
        <v>0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27">
        <v>312</v>
      </c>
      <c r="E17" s="158">
        <v>136366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27">
        <v>306</v>
      </c>
      <c r="E18" s="158">
        <v>133456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27">
        <v>6</v>
      </c>
      <c r="E19" s="158">
        <v>2910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27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27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27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27">
        <v>1968</v>
      </c>
      <c r="E23" s="158">
        <v>13372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27">
        <v>2457</v>
      </c>
      <c r="E24" s="158">
        <v>16970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27">
        <v>-489</v>
      </c>
      <c r="E25" s="158">
        <v>-3598</v>
      </c>
      <c r="F25" s="149"/>
      <c r="G25" s="116"/>
      <c r="H25" s="348" t="s">
        <v>75</v>
      </c>
      <c r="I25" s="158">
        <v>1514</v>
      </c>
      <c r="J25" s="385">
        <v>757</v>
      </c>
      <c r="K25" s="386"/>
      <c r="L25" s="156">
        <v>757</v>
      </c>
      <c r="M25" s="127"/>
    </row>
    <row r="26" spans="1:13" ht="9.6" customHeight="1" x14ac:dyDescent="0.2">
      <c r="A26" s="345" t="s">
        <v>1</v>
      </c>
      <c r="B26" s="346"/>
      <c r="C26" s="157"/>
      <c r="D26" s="227">
        <v>0</v>
      </c>
      <c r="E26" s="158">
        <v>0</v>
      </c>
      <c r="F26" s="149"/>
      <c r="G26" s="116"/>
      <c r="H26" s="349"/>
      <c r="I26" s="156">
        <v>1312</v>
      </c>
      <c r="J26" s="385">
        <v>656</v>
      </c>
      <c r="K26" s="386"/>
      <c r="L26" s="156">
        <v>656</v>
      </c>
      <c r="M26" s="127"/>
    </row>
    <row r="27" spans="1:13" ht="9.6" customHeight="1" x14ac:dyDescent="0.2">
      <c r="A27" s="345"/>
      <c r="B27" s="346"/>
      <c r="C27" s="121"/>
      <c r="D27" s="227">
        <v>0</v>
      </c>
      <c r="E27" s="158">
        <v>0</v>
      </c>
      <c r="F27" s="149"/>
      <c r="G27" s="116"/>
      <c r="H27" s="366"/>
      <c r="I27" s="156">
        <v>202</v>
      </c>
      <c r="J27" s="385">
        <v>101</v>
      </c>
      <c r="K27" s="386"/>
      <c r="L27" s="156">
        <v>101</v>
      </c>
      <c r="M27" s="127"/>
    </row>
    <row r="28" spans="1:13" ht="9.6" customHeight="1" x14ac:dyDescent="0.2">
      <c r="A28" s="345"/>
      <c r="B28" s="346"/>
      <c r="C28" s="121"/>
      <c r="D28" s="227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27">
        <v>5</v>
      </c>
      <c r="E29" s="158">
        <v>660</v>
      </c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27">
        <v>5</v>
      </c>
      <c r="E30" s="158">
        <v>1015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26">
        <v>0</v>
      </c>
      <c r="E31" s="152">
        <v>-355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25086</v>
      </c>
      <c r="E35" s="142">
        <v>7328</v>
      </c>
      <c r="F35" s="143">
        <v>17758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21" t="s">
        <v>213</v>
      </c>
      <c r="B36" s="200"/>
      <c r="C36" s="145"/>
      <c r="D36" s="146">
        <v>25086</v>
      </c>
      <c r="E36" s="162">
        <v>7328</v>
      </c>
      <c r="F36" s="143">
        <v>17758</v>
      </c>
      <c r="G36" s="127"/>
      <c r="H36" s="327" t="s">
        <v>44</v>
      </c>
      <c r="I36" s="328"/>
      <c r="J36" s="113">
        <v>265</v>
      </c>
      <c r="K36" s="129">
        <v>237</v>
      </c>
      <c r="L36" s="134">
        <v>77</v>
      </c>
      <c r="M36" s="135">
        <v>160</v>
      </c>
    </row>
    <row r="37" spans="1:13" ht="9" customHeight="1" x14ac:dyDescent="0.2">
      <c r="A37" s="327" t="s">
        <v>100</v>
      </c>
      <c r="B37" s="334"/>
      <c r="C37" s="113"/>
      <c r="D37" s="129">
        <v>500</v>
      </c>
      <c r="E37" s="134">
        <v>208</v>
      </c>
      <c r="F37" s="135">
        <v>292</v>
      </c>
      <c r="G37" s="127"/>
      <c r="H37" s="327" t="s">
        <v>45</v>
      </c>
      <c r="I37" s="334"/>
      <c r="J37" s="113"/>
      <c r="K37" s="129">
        <v>3157</v>
      </c>
      <c r="L37" s="129">
        <v>32</v>
      </c>
      <c r="M37" s="227">
        <v>3125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0</v>
      </c>
      <c r="E39" s="134">
        <v>0</v>
      </c>
      <c r="F39" s="135">
        <v>0</v>
      </c>
      <c r="G39" s="127"/>
      <c r="H39" s="327" t="s">
        <v>237</v>
      </c>
      <c r="I39" s="334"/>
      <c r="J39" s="113">
        <v>281</v>
      </c>
      <c r="K39" s="129">
        <v>930</v>
      </c>
      <c r="L39" s="134">
        <v>6</v>
      </c>
      <c r="M39" s="135">
        <v>924</v>
      </c>
    </row>
    <row r="40" spans="1:13" ht="9" customHeight="1" x14ac:dyDescent="0.2">
      <c r="A40" s="225" t="s">
        <v>238</v>
      </c>
      <c r="B40" s="224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13</v>
      </c>
      <c r="L40" s="134">
        <v>0</v>
      </c>
      <c r="M40" s="135">
        <v>13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185</v>
      </c>
      <c r="L41" s="134">
        <v>17</v>
      </c>
      <c r="M41" s="135">
        <v>168</v>
      </c>
    </row>
    <row r="42" spans="1:13" ht="9" customHeight="1" x14ac:dyDescent="0.2">
      <c r="A42" s="225" t="s">
        <v>81</v>
      </c>
      <c r="B42" s="224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1081</v>
      </c>
      <c r="L42" s="134">
        <v>0</v>
      </c>
      <c r="M42" s="135">
        <v>1081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0</v>
      </c>
      <c r="E43" s="134">
        <v>0</v>
      </c>
      <c r="F43" s="140">
        <v>0</v>
      </c>
      <c r="G43" s="127"/>
      <c r="H43" s="327" t="s">
        <v>239</v>
      </c>
      <c r="I43" s="334"/>
      <c r="J43" s="113">
        <v>320</v>
      </c>
      <c r="K43" s="129">
        <v>0</v>
      </c>
      <c r="L43" s="134">
        <v>0</v>
      </c>
      <c r="M43" s="135"/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430</v>
      </c>
      <c r="L44" s="134">
        <v>0</v>
      </c>
      <c r="M44" s="135">
        <v>430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294</v>
      </c>
      <c r="E45" s="134">
        <v>117</v>
      </c>
      <c r="F45" s="135">
        <v>177</v>
      </c>
      <c r="G45" s="127"/>
      <c r="H45" s="223" t="s">
        <v>50</v>
      </c>
      <c r="I45" s="224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23" t="s">
        <v>51</v>
      </c>
      <c r="I46" s="224"/>
      <c r="J46" s="113">
        <v>323</v>
      </c>
      <c r="K46" s="129">
        <v>31</v>
      </c>
      <c r="L46" s="134">
        <v>0</v>
      </c>
      <c r="M46" s="135">
        <v>31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40</v>
      </c>
      <c r="E47" s="134"/>
      <c r="F47" s="135">
        <v>40</v>
      </c>
      <c r="G47" s="127"/>
      <c r="H47" s="223" t="s">
        <v>49</v>
      </c>
      <c r="I47" s="224"/>
      <c r="J47" s="113">
        <v>324</v>
      </c>
      <c r="K47" s="129">
        <v>4</v>
      </c>
      <c r="L47" s="134">
        <v>0</v>
      </c>
      <c r="M47" s="135">
        <v>4</v>
      </c>
    </row>
    <row r="48" spans="1:13" ht="9" customHeight="1" x14ac:dyDescent="0.2">
      <c r="A48" s="324" t="s">
        <v>98</v>
      </c>
      <c r="B48" s="325"/>
      <c r="C48" s="220">
        <v>81</v>
      </c>
      <c r="D48" s="129">
        <v>166</v>
      </c>
      <c r="E48" s="134">
        <v>91</v>
      </c>
      <c r="F48" s="135">
        <v>75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190</v>
      </c>
      <c r="E49" s="129">
        <v>52</v>
      </c>
      <c r="F49" s="227">
        <v>138</v>
      </c>
      <c r="G49" s="127"/>
      <c r="H49" s="223" t="s">
        <v>215</v>
      </c>
      <c r="I49" s="224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10</v>
      </c>
      <c r="L50" s="134">
        <v>0</v>
      </c>
      <c r="M50" s="135">
        <v>10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138</v>
      </c>
      <c r="E51" s="134"/>
      <c r="F51" s="135">
        <v>138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20">
        <v>371</v>
      </c>
      <c r="K52" s="129">
        <v>473</v>
      </c>
      <c r="L52" s="134">
        <v>9</v>
      </c>
      <c r="M52" s="135">
        <v>464</v>
      </c>
    </row>
    <row r="53" spans="1:13" ht="9" customHeight="1" x14ac:dyDescent="0.2">
      <c r="A53" s="223" t="s">
        <v>23</v>
      </c>
      <c r="B53" s="224"/>
      <c r="C53" s="113">
        <v>111</v>
      </c>
      <c r="D53" s="129">
        <v>52</v>
      </c>
      <c r="E53" s="134">
        <v>52</v>
      </c>
      <c r="F53" s="135">
        <v>0</v>
      </c>
      <c r="G53" s="127"/>
      <c r="H53" s="320" t="s">
        <v>54</v>
      </c>
      <c r="I53" s="321"/>
      <c r="J53" s="113"/>
      <c r="K53" s="129">
        <v>435</v>
      </c>
      <c r="L53" s="129">
        <v>7</v>
      </c>
      <c r="M53" s="227">
        <v>428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0</v>
      </c>
      <c r="E54" s="134">
        <v>0</v>
      </c>
      <c r="F54" s="135">
        <v>0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23" t="s">
        <v>55</v>
      </c>
      <c r="I55" s="224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7139</v>
      </c>
      <c r="E56" s="129">
        <v>2</v>
      </c>
      <c r="F56" s="227">
        <v>7137</v>
      </c>
      <c r="G56" s="127"/>
      <c r="H56" s="324" t="s">
        <v>91</v>
      </c>
      <c r="I56" s="325"/>
      <c r="J56" s="220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/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20">
        <v>421</v>
      </c>
      <c r="K58" s="129">
        <v>15</v>
      </c>
      <c r="L58" s="134">
        <v>0</v>
      </c>
      <c r="M58" s="135">
        <v>15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29</v>
      </c>
      <c r="L59" s="134">
        <v>0</v>
      </c>
      <c r="M59" s="135">
        <v>29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6401</v>
      </c>
      <c r="E60" s="134"/>
      <c r="F60" s="135">
        <v>6401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738</v>
      </c>
      <c r="E61" s="134">
        <v>2</v>
      </c>
      <c r="F61" s="135">
        <v>736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391</v>
      </c>
      <c r="L62" s="134">
        <v>7</v>
      </c>
      <c r="M62" s="135">
        <v>384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1957</v>
      </c>
      <c r="L63" s="129">
        <v>504</v>
      </c>
      <c r="M63" s="135">
        <v>1453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/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20">
        <v>441</v>
      </c>
      <c r="K65" s="129">
        <v>0</v>
      </c>
      <c r="L65" s="134">
        <v>0</v>
      </c>
      <c r="M65" s="135">
        <v>0</v>
      </c>
    </row>
    <row r="66" spans="1:13" ht="18" customHeight="1" x14ac:dyDescent="0.2">
      <c r="A66" s="223" t="s">
        <v>218</v>
      </c>
      <c r="B66" s="224"/>
      <c r="C66" s="113">
        <v>211</v>
      </c>
      <c r="D66" s="129">
        <v>0</v>
      </c>
      <c r="E66" s="134">
        <v>0</v>
      </c>
      <c r="F66" s="135">
        <v>0</v>
      </c>
      <c r="G66" s="127"/>
      <c r="H66" s="324" t="s">
        <v>221</v>
      </c>
      <c r="I66" s="325"/>
      <c r="J66" s="220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23" t="s">
        <v>103</v>
      </c>
      <c r="B67" s="224"/>
      <c r="C67" s="113"/>
      <c r="D67" s="129">
        <v>4148</v>
      </c>
      <c r="E67" s="129">
        <v>1473</v>
      </c>
      <c r="F67" s="227">
        <v>2675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1757</v>
      </c>
      <c r="L68" s="134">
        <v>455</v>
      </c>
      <c r="M68" s="135">
        <v>1302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280</v>
      </c>
      <c r="E69" s="134">
        <v>9</v>
      </c>
      <c r="F69" s="135">
        <v>271</v>
      </c>
      <c r="G69" s="127"/>
      <c r="H69" s="327" t="s">
        <v>62</v>
      </c>
      <c r="I69" s="328"/>
      <c r="J69" s="113">
        <v>451</v>
      </c>
      <c r="K69" s="129">
        <v>0</v>
      </c>
      <c r="L69" s="134"/>
      <c r="M69" s="135"/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20">
        <v>461</v>
      </c>
      <c r="K70" s="129">
        <v>200</v>
      </c>
      <c r="L70" s="134">
        <v>49</v>
      </c>
      <c r="M70" s="135">
        <v>151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1219</v>
      </c>
      <c r="E71" s="134">
        <v>259</v>
      </c>
      <c r="F71" s="135">
        <v>960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7560</v>
      </c>
      <c r="L72" s="129">
        <v>5050</v>
      </c>
      <c r="M72" s="227">
        <v>2510</v>
      </c>
    </row>
    <row r="73" spans="1:13" ht="9" customHeight="1" x14ac:dyDescent="0.2">
      <c r="A73" s="223" t="s">
        <v>38</v>
      </c>
      <c r="B73" s="224"/>
      <c r="C73" s="113">
        <v>252</v>
      </c>
      <c r="D73" s="129">
        <v>1472</v>
      </c>
      <c r="E73" s="134">
        <v>672</v>
      </c>
      <c r="F73" s="135">
        <v>800</v>
      </c>
      <c r="G73" s="127"/>
      <c r="H73" s="327" t="s">
        <v>63</v>
      </c>
      <c r="I73" s="328"/>
      <c r="J73" s="113">
        <v>481</v>
      </c>
      <c r="K73" s="129">
        <v>808</v>
      </c>
      <c r="L73" s="134">
        <v>808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3</v>
      </c>
      <c r="E74" s="134">
        <v>3</v>
      </c>
      <c r="F74" s="135"/>
      <c r="G74" s="127"/>
      <c r="H74" s="322" t="s">
        <v>92</v>
      </c>
      <c r="I74" s="323"/>
      <c r="J74" s="126">
        <v>491</v>
      </c>
      <c r="K74" s="129">
        <v>1088</v>
      </c>
      <c r="L74" s="134">
        <v>1088</v>
      </c>
      <c r="M74" s="135">
        <v>0</v>
      </c>
    </row>
    <row r="75" spans="1:13" ht="9" customHeight="1" x14ac:dyDescent="0.2">
      <c r="A75" s="223" t="s">
        <v>39</v>
      </c>
      <c r="B75" s="224"/>
      <c r="C75" s="113">
        <v>254</v>
      </c>
      <c r="D75" s="129">
        <v>3</v>
      </c>
      <c r="E75" s="134">
        <v>1</v>
      </c>
      <c r="F75" s="135">
        <v>2</v>
      </c>
      <c r="G75" s="127"/>
      <c r="H75" s="324" t="s">
        <v>64</v>
      </c>
      <c r="I75" s="325"/>
      <c r="J75" s="220">
        <v>501</v>
      </c>
      <c r="K75" s="129">
        <v>61</v>
      </c>
      <c r="L75" s="134"/>
      <c r="M75" s="135">
        <v>61</v>
      </c>
    </row>
    <row r="76" spans="1:13" ht="9" customHeight="1" x14ac:dyDescent="0.2">
      <c r="A76" s="223" t="s">
        <v>40</v>
      </c>
      <c r="B76" s="224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1280</v>
      </c>
      <c r="L76" s="134">
        <v>1280</v>
      </c>
      <c r="M76" s="135">
        <v>0</v>
      </c>
    </row>
    <row r="77" spans="1:13" ht="9" customHeight="1" x14ac:dyDescent="0.2">
      <c r="A77" s="223" t="s">
        <v>86</v>
      </c>
      <c r="B77" s="224"/>
      <c r="C77" s="113">
        <v>256</v>
      </c>
      <c r="D77" s="129">
        <v>551</v>
      </c>
      <c r="E77" s="134">
        <v>214</v>
      </c>
      <c r="F77" s="135">
        <v>337</v>
      </c>
      <c r="G77" s="127"/>
      <c r="H77" s="320" t="s">
        <v>65</v>
      </c>
      <c r="I77" s="321"/>
      <c r="J77" s="113">
        <v>512</v>
      </c>
      <c r="K77" s="129">
        <v>1287</v>
      </c>
      <c r="L77" s="134">
        <v>1287</v>
      </c>
      <c r="M77" s="135">
        <v>0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383</v>
      </c>
      <c r="E78" s="134">
        <v>238</v>
      </c>
      <c r="F78" s="135">
        <v>145</v>
      </c>
      <c r="G78" s="127"/>
      <c r="H78" s="327" t="s">
        <v>66</v>
      </c>
      <c r="I78" s="328"/>
      <c r="J78" s="113">
        <v>521</v>
      </c>
      <c r="K78" s="129">
        <v>1185</v>
      </c>
      <c r="L78" s="134">
        <v>280</v>
      </c>
      <c r="M78" s="135">
        <v>905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1851</v>
      </c>
      <c r="L79" s="134">
        <v>307</v>
      </c>
      <c r="M79" s="135">
        <v>1544</v>
      </c>
    </row>
    <row r="80" spans="1:13" ht="9" customHeight="1" x14ac:dyDescent="0.2">
      <c r="A80" s="331" t="s">
        <v>68</v>
      </c>
      <c r="B80" s="332"/>
      <c r="C80" s="222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0</v>
      </c>
      <c r="L80" s="163">
        <v>0</v>
      </c>
      <c r="M80" s="133">
        <v>0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21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20.25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</sheetData>
  <mergeCells count="112">
    <mergeCell ref="H79:I79"/>
    <mergeCell ref="A58:B58"/>
    <mergeCell ref="A57:B57"/>
    <mergeCell ref="A56:B56"/>
    <mergeCell ref="H57:I57"/>
    <mergeCell ref="H56:I56"/>
    <mergeCell ref="H77:I77"/>
    <mergeCell ref="H76:I76"/>
    <mergeCell ref="A80:B80"/>
    <mergeCell ref="A64:B64"/>
    <mergeCell ref="H78:I78"/>
    <mergeCell ref="A72:B72"/>
    <mergeCell ref="A69:B69"/>
    <mergeCell ref="A70:B70"/>
    <mergeCell ref="A68:B68"/>
    <mergeCell ref="A61:B61"/>
    <mergeCell ref="H71:I71"/>
    <mergeCell ref="H61:I61"/>
    <mergeCell ref="H68:I68"/>
    <mergeCell ref="H44:I44"/>
    <mergeCell ref="H48:I48"/>
    <mergeCell ref="H54:I54"/>
    <mergeCell ref="A59:B59"/>
    <mergeCell ref="H81:I81"/>
    <mergeCell ref="H72:I72"/>
    <mergeCell ref="H67:I67"/>
    <mergeCell ref="A71:B71"/>
    <mergeCell ref="A74:B74"/>
    <mergeCell ref="A78:B78"/>
    <mergeCell ref="A55:B55"/>
    <mergeCell ref="H63:I63"/>
    <mergeCell ref="H75:I75"/>
    <mergeCell ref="H73:I73"/>
    <mergeCell ref="H51:I51"/>
    <mergeCell ref="H66:I66"/>
    <mergeCell ref="H65:I65"/>
    <mergeCell ref="H64:I64"/>
    <mergeCell ref="A52:B52"/>
    <mergeCell ref="A62:B62"/>
    <mergeCell ref="A79:B79"/>
    <mergeCell ref="H70:I70"/>
    <mergeCell ref="H74:I74"/>
    <mergeCell ref="H69:I69"/>
    <mergeCell ref="A1:G1"/>
    <mergeCell ref="H50:I50"/>
    <mergeCell ref="H41:I41"/>
    <mergeCell ref="H43:I43"/>
    <mergeCell ref="A39:B39"/>
    <mergeCell ref="A3:E3"/>
    <mergeCell ref="A6:D6"/>
    <mergeCell ref="A10:B10"/>
    <mergeCell ref="B17:B19"/>
    <mergeCell ref="A11:B13"/>
    <mergeCell ref="H6:J6"/>
    <mergeCell ref="A44:B44"/>
    <mergeCell ref="A26:B28"/>
    <mergeCell ref="J26:K26"/>
    <mergeCell ref="J24:K24"/>
    <mergeCell ref="H39:I39"/>
    <mergeCell ref="H42:I42"/>
    <mergeCell ref="A41:B41"/>
    <mergeCell ref="H40:I40"/>
    <mergeCell ref="A14:A19"/>
    <mergeCell ref="H34:I34"/>
    <mergeCell ref="A47:B47"/>
    <mergeCell ref="A48:B48"/>
    <mergeCell ref="A50:B50"/>
    <mergeCell ref="B14:B16"/>
    <mergeCell ref="A20:B22"/>
    <mergeCell ref="H38:I38"/>
    <mergeCell ref="C10:D10"/>
    <mergeCell ref="H11:H13"/>
    <mergeCell ref="H20:K20"/>
    <mergeCell ref="J13:K13"/>
    <mergeCell ref="J11:K11"/>
    <mergeCell ref="H22:H24"/>
    <mergeCell ref="J29:K29"/>
    <mergeCell ref="J21:K21"/>
    <mergeCell ref="J10:K10"/>
    <mergeCell ref="J12:K12"/>
    <mergeCell ref="J22:K22"/>
    <mergeCell ref="J25:K25"/>
    <mergeCell ref="A29:B31"/>
    <mergeCell ref="H36:I36"/>
    <mergeCell ref="H37:I37"/>
    <mergeCell ref="H35:I35"/>
    <mergeCell ref="H28:H30"/>
    <mergeCell ref="J30:K30"/>
    <mergeCell ref="A51:B51"/>
    <mergeCell ref="A63:B63"/>
    <mergeCell ref="A65:B65"/>
    <mergeCell ref="H62:I62"/>
    <mergeCell ref="A38:B38"/>
    <mergeCell ref="A35:B35"/>
    <mergeCell ref="J23:K23"/>
    <mergeCell ref="A45:B45"/>
    <mergeCell ref="A46:B46"/>
    <mergeCell ref="A49:B49"/>
    <mergeCell ref="A54:B54"/>
    <mergeCell ref="H59:I59"/>
    <mergeCell ref="H58:I58"/>
    <mergeCell ref="H60:I60"/>
    <mergeCell ref="J28:K28"/>
    <mergeCell ref="H25:H27"/>
    <mergeCell ref="J27:K27"/>
    <mergeCell ref="A60:B60"/>
    <mergeCell ref="H53:I53"/>
    <mergeCell ref="H52:I52"/>
    <mergeCell ref="A23:B25"/>
    <mergeCell ref="A33:E33"/>
    <mergeCell ref="A34:B34"/>
    <mergeCell ref="A37:B37"/>
  </mergeCells>
  <phoneticPr fontId="2"/>
  <pageMargins left="0.78740157480314965" right="0.78740157480314965" top="0.39370078740157483" bottom="0.39370078740157483" header="0.51181102362204722" footer="0.19685039370078741"/>
  <pageSetup paperSize="9" firstPageNumber="447" orientation="portrait" useFirstPageNumber="1" horizontalDpi="300" verticalDpi="300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zoomScaleNormal="100" zoomScaleSheetLayoutView="125" workbookViewId="0"/>
  </sheetViews>
  <sheetFormatPr defaultColWidth="9.6640625" defaultRowHeight="12" customHeight="1" x14ac:dyDescent="0.15"/>
  <cols>
    <col min="1" max="1" width="2" style="35" customWidth="1"/>
    <col min="2" max="2" width="8.44140625" style="36" customWidth="1"/>
    <col min="3" max="3" width="8" style="34" customWidth="1"/>
    <col min="4" max="4" width="9.6640625" style="34" customWidth="1"/>
    <col min="5" max="5" width="9" style="34" customWidth="1"/>
    <col min="6" max="7" width="9.6640625" style="34" customWidth="1"/>
    <col min="8" max="10" width="9.77734375" style="34" customWidth="1"/>
    <col min="11" max="11" width="1.88671875" style="35" customWidth="1"/>
    <col min="12" max="16384" width="9.6640625" style="33"/>
  </cols>
  <sheetData>
    <row r="1" spans="1:11" ht="25.5" customHeight="1" x14ac:dyDescent="0.15">
      <c r="A1" s="32"/>
      <c r="B1" s="301" t="s">
        <v>274</v>
      </c>
      <c r="C1" s="301"/>
      <c r="D1" s="301"/>
      <c r="E1" s="301"/>
      <c r="F1" s="301"/>
      <c r="G1" s="301"/>
      <c r="H1" s="301"/>
      <c r="I1" s="301"/>
      <c r="J1" s="301"/>
      <c r="K1" s="43"/>
    </row>
    <row r="2" spans="1:11" ht="4.5" customHeight="1" x14ac:dyDescent="0.15">
      <c r="A2" s="32"/>
      <c r="B2" s="54"/>
      <c r="C2" s="55"/>
      <c r="D2" s="55"/>
      <c r="E2" s="55"/>
      <c r="F2" s="55"/>
      <c r="G2" s="55"/>
      <c r="H2" s="55"/>
      <c r="I2" s="55"/>
      <c r="J2" s="55"/>
      <c r="K2" s="43"/>
    </row>
    <row r="3" spans="1:11" ht="17.100000000000001" customHeight="1" x14ac:dyDescent="0.15">
      <c r="A3" s="32"/>
      <c r="B3" s="303" t="s">
        <v>142</v>
      </c>
      <c r="C3" s="305" t="s">
        <v>143</v>
      </c>
      <c r="D3" s="306"/>
      <c r="E3" s="306" t="s">
        <v>144</v>
      </c>
      <c r="F3" s="306"/>
      <c r="G3" s="306"/>
      <c r="H3" s="307" t="s">
        <v>145</v>
      </c>
      <c r="I3" s="308"/>
      <c r="J3" s="309"/>
      <c r="K3" s="43"/>
    </row>
    <row r="4" spans="1:11" ht="17.100000000000001" customHeight="1" x14ac:dyDescent="0.15">
      <c r="A4" s="32"/>
      <c r="B4" s="304"/>
      <c r="C4" s="56" t="s">
        <v>146</v>
      </c>
      <c r="D4" s="57" t="s">
        <v>0</v>
      </c>
      <c r="E4" s="58" t="s">
        <v>71</v>
      </c>
      <c r="F4" s="57" t="s">
        <v>222</v>
      </c>
      <c r="G4" s="57" t="s">
        <v>141</v>
      </c>
      <c r="H4" s="58" t="s">
        <v>71</v>
      </c>
      <c r="I4" s="57" t="s">
        <v>69</v>
      </c>
      <c r="J4" s="59" t="s">
        <v>70</v>
      </c>
      <c r="K4" s="43"/>
    </row>
    <row r="5" spans="1:11" ht="17.100000000000001" customHeight="1" x14ac:dyDescent="0.15">
      <c r="A5" s="32"/>
      <c r="B5" s="310" t="s">
        <v>147</v>
      </c>
      <c r="C5" s="191">
        <v>25110</v>
      </c>
      <c r="D5" s="192">
        <v>21956910</v>
      </c>
      <c r="E5" s="192">
        <v>438662</v>
      </c>
      <c r="F5" s="192">
        <v>213542</v>
      </c>
      <c r="G5" s="192">
        <v>225120</v>
      </c>
      <c r="H5" s="250">
        <v>654890</v>
      </c>
      <c r="I5" s="192">
        <v>127538</v>
      </c>
      <c r="J5" s="193">
        <v>527352</v>
      </c>
      <c r="K5" s="43"/>
    </row>
    <row r="6" spans="1:11" ht="17.100000000000001" customHeight="1" x14ac:dyDescent="0.15">
      <c r="A6" s="32"/>
      <c r="B6" s="298"/>
      <c r="C6" s="66">
        <v>25482</v>
      </c>
      <c r="D6" s="60">
        <v>21792673</v>
      </c>
      <c r="E6" s="60">
        <v>445802</v>
      </c>
      <c r="F6" s="60">
        <v>219464</v>
      </c>
      <c r="G6" s="60">
        <v>226338</v>
      </c>
      <c r="H6" s="60">
        <v>646597</v>
      </c>
      <c r="I6" s="60">
        <v>141851</v>
      </c>
      <c r="J6" s="436">
        <v>519745</v>
      </c>
      <c r="K6" s="44"/>
    </row>
    <row r="7" spans="1:11" s="34" customFormat="1" ht="17.100000000000001" customHeight="1" x14ac:dyDescent="0.15">
      <c r="A7" s="32"/>
      <c r="B7" s="302" t="s">
        <v>223</v>
      </c>
      <c r="C7" s="66">
        <v>3374</v>
      </c>
      <c r="D7" s="60">
        <v>3888659</v>
      </c>
      <c r="E7" s="60">
        <v>231433</v>
      </c>
      <c r="F7" s="60">
        <v>114613</v>
      </c>
      <c r="G7" s="60">
        <v>116820</v>
      </c>
      <c r="H7" s="60">
        <v>184207</v>
      </c>
      <c r="I7" s="60">
        <v>32873</v>
      </c>
      <c r="J7" s="61">
        <v>151334</v>
      </c>
      <c r="K7" s="43"/>
    </row>
    <row r="8" spans="1:11" ht="17.100000000000001" customHeight="1" x14ac:dyDescent="0.15">
      <c r="A8" s="32"/>
      <c r="B8" s="298"/>
      <c r="C8" s="66">
        <v>3491</v>
      </c>
      <c r="D8" s="60">
        <v>3929111</v>
      </c>
      <c r="E8" s="60">
        <v>256895</v>
      </c>
      <c r="F8" s="60">
        <v>128256</v>
      </c>
      <c r="G8" s="60">
        <v>128639</v>
      </c>
      <c r="H8" s="60">
        <v>198624</v>
      </c>
      <c r="I8" s="60">
        <v>37657</v>
      </c>
      <c r="J8" s="61">
        <v>160967</v>
      </c>
      <c r="K8" s="43"/>
    </row>
    <row r="9" spans="1:11" ht="17.100000000000001" customHeight="1" x14ac:dyDescent="0.15">
      <c r="A9" s="32"/>
      <c r="B9" s="298" t="s">
        <v>224</v>
      </c>
      <c r="C9" s="67">
        <v>911</v>
      </c>
      <c r="D9" s="68">
        <v>430210</v>
      </c>
      <c r="E9" s="60">
        <v>15043</v>
      </c>
      <c r="F9" s="68">
        <v>7450</v>
      </c>
      <c r="G9" s="68">
        <v>7593</v>
      </c>
      <c r="H9" s="60">
        <v>111303</v>
      </c>
      <c r="I9" s="68">
        <v>14912</v>
      </c>
      <c r="J9" s="69">
        <v>96391</v>
      </c>
      <c r="K9" s="43"/>
    </row>
    <row r="10" spans="1:11" ht="17.100000000000001" customHeight="1" x14ac:dyDescent="0.15">
      <c r="A10" s="32"/>
      <c r="B10" s="298"/>
      <c r="C10" s="67">
        <v>1083</v>
      </c>
      <c r="D10" s="68">
        <v>661652</v>
      </c>
      <c r="E10" s="60">
        <v>48435</v>
      </c>
      <c r="F10" s="68">
        <v>20212</v>
      </c>
      <c r="G10" s="68">
        <v>28223</v>
      </c>
      <c r="H10" s="60">
        <v>127158</v>
      </c>
      <c r="I10" s="68">
        <v>18769</v>
      </c>
      <c r="J10" s="69">
        <v>108389</v>
      </c>
      <c r="K10" s="32"/>
    </row>
    <row r="11" spans="1:11" ht="17.100000000000001" customHeight="1" x14ac:dyDescent="0.15">
      <c r="A11" s="32"/>
      <c r="B11" s="298" t="s">
        <v>225</v>
      </c>
      <c r="C11" s="67">
        <v>1988</v>
      </c>
      <c r="D11" s="68">
        <v>3338582</v>
      </c>
      <c r="E11" s="60">
        <v>216390</v>
      </c>
      <c r="F11" s="68">
        <v>107163</v>
      </c>
      <c r="G11" s="68">
        <v>109227</v>
      </c>
      <c r="H11" s="60">
        <v>31229</v>
      </c>
      <c r="I11" s="68">
        <v>10662</v>
      </c>
      <c r="J11" s="69">
        <v>20567</v>
      </c>
      <c r="K11" s="43"/>
    </row>
    <row r="12" spans="1:11" ht="17.100000000000001" customHeight="1" x14ac:dyDescent="0.15">
      <c r="A12" s="32"/>
      <c r="B12" s="298"/>
      <c r="C12" s="67">
        <v>1939</v>
      </c>
      <c r="D12" s="68">
        <v>3155669</v>
      </c>
      <c r="E12" s="60">
        <v>208460</v>
      </c>
      <c r="F12" s="68">
        <v>108044</v>
      </c>
      <c r="G12" s="68">
        <v>100416</v>
      </c>
      <c r="H12" s="60">
        <v>33580</v>
      </c>
      <c r="I12" s="68">
        <v>9676</v>
      </c>
      <c r="J12" s="69">
        <v>23904</v>
      </c>
      <c r="K12" s="32"/>
    </row>
    <row r="13" spans="1:11" ht="17.100000000000001" customHeight="1" x14ac:dyDescent="0.15">
      <c r="A13" s="32"/>
      <c r="B13" s="298" t="s">
        <v>226</v>
      </c>
      <c r="C13" s="67">
        <v>475</v>
      </c>
      <c r="D13" s="68">
        <v>119867</v>
      </c>
      <c r="E13" s="60">
        <v>0</v>
      </c>
      <c r="F13" s="60">
        <v>0</v>
      </c>
      <c r="G13" s="60">
        <v>0</v>
      </c>
      <c r="H13" s="60">
        <v>41675</v>
      </c>
      <c r="I13" s="68">
        <v>7299</v>
      </c>
      <c r="J13" s="69">
        <v>34376</v>
      </c>
      <c r="K13" s="43"/>
    </row>
    <row r="14" spans="1:11" ht="17.100000000000001" customHeight="1" x14ac:dyDescent="0.15">
      <c r="A14" s="32"/>
      <c r="B14" s="298"/>
      <c r="C14" s="67">
        <v>469</v>
      </c>
      <c r="D14" s="68">
        <v>111790</v>
      </c>
      <c r="E14" s="60">
        <v>0</v>
      </c>
      <c r="F14" s="60">
        <v>0</v>
      </c>
      <c r="G14" s="60">
        <v>0</v>
      </c>
      <c r="H14" s="60">
        <v>37886</v>
      </c>
      <c r="I14" s="68">
        <v>9212</v>
      </c>
      <c r="J14" s="69">
        <v>28674</v>
      </c>
      <c r="K14" s="32"/>
    </row>
    <row r="15" spans="1:11" ht="17.100000000000001" customHeight="1" x14ac:dyDescent="0.15">
      <c r="A15" s="32"/>
      <c r="B15" s="298" t="s">
        <v>148</v>
      </c>
      <c r="C15" s="66">
        <v>1252</v>
      </c>
      <c r="D15" s="60">
        <v>3058511</v>
      </c>
      <c r="E15" s="60">
        <v>11123</v>
      </c>
      <c r="F15" s="60">
        <v>5457</v>
      </c>
      <c r="G15" s="60">
        <v>5666</v>
      </c>
      <c r="H15" s="60">
        <v>29953</v>
      </c>
      <c r="I15" s="60">
        <v>3026</v>
      </c>
      <c r="J15" s="61">
        <v>26927</v>
      </c>
      <c r="K15" s="43"/>
    </row>
    <row r="16" spans="1:11" ht="17.100000000000001" customHeight="1" x14ac:dyDescent="0.15">
      <c r="A16" s="32"/>
      <c r="B16" s="298"/>
      <c r="C16" s="66">
        <v>1166</v>
      </c>
      <c r="D16" s="60">
        <v>2794604</v>
      </c>
      <c r="E16" s="60">
        <v>7822</v>
      </c>
      <c r="F16" s="60">
        <v>3832</v>
      </c>
      <c r="G16" s="60">
        <v>3990</v>
      </c>
      <c r="H16" s="60">
        <v>28170</v>
      </c>
      <c r="I16" s="60">
        <v>4118</v>
      </c>
      <c r="J16" s="61">
        <v>24052</v>
      </c>
      <c r="K16" s="32"/>
    </row>
    <row r="17" spans="1:11" ht="17.100000000000001" customHeight="1" x14ac:dyDescent="0.15">
      <c r="A17" s="32"/>
      <c r="B17" s="298" t="s">
        <v>149</v>
      </c>
      <c r="C17" s="66">
        <v>1338</v>
      </c>
      <c r="D17" s="60">
        <v>3282360</v>
      </c>
      <c r="E17" s="60">
        <v>21407</v>
      </c>
      <c r="F17" s="60">
        <v>9626</v>
      </c>
      <c r="G17" s="60">
        <v>11781</v>
      </c>
      <c r="H17" s="60">
        <v>87149</v>
      </c>
      <c r="I17" s="60">
        <v>13042</v>
      </c>
      <c r="J17" s="61">
        <v>74107</v>
      </c>
      <c r="K17" s="43"/>
    </row>
    <row r="18" spans="1:11" ht="17.100000000000001" customHeight="1" x14ac:dyDescent="0.15">
      <c r="A18" s="32"/>
      <c r="B18" s="298"/>
      <c r="C18" s="66">
        <v>1280</v>
      </c>
      <c r="D18" s="60">
        <v>3171667</v>
      </c>
      <c r="E18" s="60">
        <v>23596</v>
      </c>
      <c r="F18" s="60">
        <v>12427</v>
      </c>
      <c r="G18" s="60">
        <v>11169</v>
      </c>
      <c r="H18" s="60">
        <v>73937</v>
      </c>
      <c r="I18" s="60">
        <v>14380</v>
      </c>
      <c r="J18" s="61">
        <v>59557</v>
      </c>
      <c r="K18" s="32"/>
    </row>
    <row r="19" spans="1:11" ht="17.100000000000001" customHeight="1" x14ac:dyDescent="0.15">
      <c r="A19" s="32"/>
      <c r="B19" s="298" t="s">
        <v>150</v>
      </c>
      <c r="C19" s="66">
        <v>2753</v>
      </c>
      <c r="D19" s="60">
        <v>3185764</v>
      </c>
      <c r="E19" s="60">
        <v>21975</v>
      </c>
      <c r="F19" s="60">
        <v>10745</v>
      </c>
      <c r="G19" s="60">
        <v>11230</v>
      </c>
      <c r="H19" s="60">
        <v>12459</v>
      </c>
      <c r="I19" s="60">
        <v>3717</v>
      </c>
      <c r="J19" s="61">
        <v>8742</v>
      </c>
      <c r="K19" s="43"/>
    </row>
    <row r="20" spans="1:11" ht="17.100000000000001" customHeight="1" x14ac:dyDescent="0.15">
      <c r="A20" s="32"/>
      <c r="B20" s="298"/>
      <c r="C20" s="66">
        <v>2810</v>
      </c>
      <c r="D20" s="60">
        <v>3193893</v>
      </c>
      <c r="E20" s="60">
        <v>17565</v>
      </c>
      <c r="F20" s="60">
        <v>9214</v>
      </c>
      <c r="G20" s="60">
        <v>8351</v>
      </c>
      <c r="H20" s="60">
        <v>11719</v>
      </c>
      <c r="I20" s="60">
        <v>4591</v>
      </c>
      <c r="J20" s="61">
        <v>7128</v>
      </c>
      <c r="K20" s="32"/>
    </row>
    <row r="21" spans="1:11" ht="17.100000000000001" customHeight="1" x14ac:dyDescent="0.15">
      <c r="A21" s="32"/>
      <c r="B21" s="298" t="s">
        <v>259</v>
      </c>
      <c r="C21" s="66">
        <v>1293</v>
      </c>
      <c r="D21" s="60">
        <v>3174524</v>
      </c>
      <c r="E21" s="60">
        <v>21975</v>
      </c>
      <c r="F21" s="60">
        <v>10745</v>
      </c>
      <c r="G21" s="60">
        <v>11230</v>
      </c>
      <c r="H21" s="60">
        <v>12459</v>
      </c>
      <c r="I21" s="60">
        <v>3717</v>
      </c>
      <c r="J21" s="61">
        <v>8742</v>
      </c>
      <c r="K21" s="43"/>
    </row>
    <row r="22" spans="1:11" ht="17.100000000000001" customHeight="1" x14ac:dyDescent="0.15">
      <c r="A22" s="32"/>
      <c r="B22" s="298"/>
      <c r="C22" s="66">
        <v>1350</v>
      </c>
      <c r="D22" s="60">
        <v>3182647</v>
      </c>
      <c r="E22" s="60">
        <v>17565</v>
      </c>
      <c r="F22" s="60">
        <v>9214</v>
      </c>
      <c r="G22" s="60">
        <v>8351</v>
      </c>
      <c r="H22" s="60">
        <v>11719</v>
      </c>
      <c r="I22" s="60">
        <v>4591</v>
      </c>
      <c r="J22" s="61">
        <v>7128</v>
      </c>
      <c r="K22" s="32"/>
    </row>
    <row r="23" spans="1:11" ht="17.100000000000001" customHeight="1" x14ac:dyDescent="0.15">
      <c r="A23" s="32"/>
      <c r="B23" s="298" t="s">
        <v>260</v>
      </c>
      <c r="C23" s="66">
        <v>1460</v>
      </c>
      <c r="D23" s="60">
        <v>11240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1">
        <v>0</v>
      </c>
      <c r="K23" s="43"/>
    </row>
    <row r="24" spans="1:11" ht="17.100000000000001" customHeight="1" x14ac:dyDescent="0.15">
      <c r="A24" s="32"/>
      <c r="B24" s="298"/>
      <c r="C24" s="66">
        <v>1460</v>
      </c>
      <c r="D24" s="60">
        <v>11246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1">
        <v>0</v>
      </c>
      <c r="K24" s="43"/>
    </row>
    <row r="25" spans="1:11" ht="17.100000000000001" customHeight="1" x14ac:dyDescent="0.15">
      <c r="A25" s="32"/>
      <c r="B25" s="298" t="s">
        <v>151</v>
      </c>
      <c r="C25" s="66">
        <v>3851</v>
      </c>
      <c r="D25" s="60">
        <v>1024727</v>
      </c>
      <c r="E25" s="60">
        <v>14322</v>
      </c>
      <c r="F25" s="60">
        <v>6708</v>
      </c>
      <c r="G25" s="60">
        <v>7614</v>
      </c>
      <c r="H25" s="60">
        <v>26877</v>
      </c>
      <c r="I25" s="60">
        <v>7453</v>
      </c>
      <c r="J25" s="61">
        <v>19424</v>
      </c>
      <c r="K25" s="43"/>
    </row>
    <row r="26" spans="1:11" ht="17.100000000000001" customHeight="1" x14ac:dyDescent="0.15">
      <c r="A26" s="32"/>
      <c r="B26" s="298"/>
      <c r="C26" s="66">
        <v>3851</v>
      </c>
      <c r="D26" s="60">
        <v>977298</v>
      </c>
      <c r="E26" s="60">
        <v>15094</v>
      </c>
      <c r="F26" s="60">
        <v>6376</v>
      </c>
      <c r="G26" s="60">
        <v>8718</v>
      </c>
      <c r="H26" s="60">
        <v>26836</v>
      </c>
      <c r="I26" s="60">
        <v>7578</v>
      </c>
      <c r="J26" s="61">
        <v>19258</v>
      </c>
      <c r="K26" s="32"/>
    </row>
    <row r="27" spans="1:11" ht="17.100000000000001" customHeight="1" x14ac:dyDescent="0.15">
      <c r="A27" s="32"/>
      <c r="B27" s="298" t="s">
        <v>152</v>
      </c>
      <c r="C27" s="66">
        <v>330</v>
      </c>
      <c r="D27" s="60">
        <v>1617710</v>
      </c>
      <c r="E27" s="60">
        <v>13676</v>
      </c>
      <c r="F27" s="60">
        <v>6148</v>
      </c>
      <c r="G27" s="60">
        <v>7528</v>
      </c>
      <c r="H27" s="60">
        <v>26178</v>
      </c>
      <c r="I27" s="60">
        <v>5778</v>
      </c>
      <c r="J27" s="61">
        <v>20400</v>
      </c>
      <c r="K27" s="43"/>
    </row>
    <row r="28" spans="1:11" ht="17.100000000000001" customHeight="1" x14ac:dyDescent="0.15">
      <c r="A28" s="32"/>
      <c r="B28" s="298"/>
      <c r="C28" s="66">
        <v>408</v>
      </c>
      <c r="D28" s="60">
        <v>1912158</v>
      </c>
      <c r="E28" s="60">
        <v>16189</v>
      </c>
      <c r="F28" s="60">
        <v>7278</v>
      </c>
      <c r="G28" s="60">
        <v>8911</v>
      </c>
      <c r="H28" s="60">
        <v>27650</v>
      </c>
      <c r="I28" s="60">
        <v>5522</v>
      </c>
      <c r="J28" s="61">
        <v>22128</v>
      </c>
      <c r="K28" s="32"/>
    </row>
    <row r="29" spans="1:11" ht="17.100000000000001" customHeight="1" x14ac:dyDescent="0.15">
      <c r="A29" s="32"/>
      <c r="B29" s="298" t="s">
        <v>227</v>
      </c>
      <c r="C29" s="66">
        <v>330</v>
      </c>
      <c r="D29" s="60">
        <v>1617710</v>
      </c>
      <c r="E29" s="60">
        <v>13676</v>
      </c>
      <c r="F29" s="60">
        <v>6148</v>
      </c>
      <c r="G29" s="60">
        <v>7528</v>
      </c>
      <c r="H29" s="60">
        <v>26178</v>
      </c>
      <c r="I29" s="60">
        <v>5778</v>
      </c>
      <c r="J29" s="61">
        <v>20400</v>
      </c>
      <c r="K29" s="43"/>
    </row>
    <row r="30" spans="1:11" ht="17.100000000000001" customHeight="1" x14ac:dyDescent="0.15">
      <c r="A30" s="32"/>
      <c r="B30" s="298"/>
      <c r="C30" s="66">
        <v>408</v>
      </c>
      <c r="D30" s="60">
        <v>1912158</v>
      </c>
      <c r="E30" s="60">
        <v>16189</v>
      </c>
      <c r="F30" s="60">
        <v>7278</v>
      </c>
      <c r="G30" s="60">
        <v>8911</v>
      </c>
      <c r="H30" s="60">
        <v>27650</v>
      </c>
      <c r="I30" s="60">
        <v>5522</v>
      </c>
      <c r="J30" s="61">
        <v>22128</v>
      </c>
      <c r="K30" s="32"/>
    </row>
    <row r="31" spans="1:11" ht="17.100000000000001" customHeight="1" x14ac:dyDescent="0.15">
      <c r="A31" s="32"/>
      <c r="B31" s="298" t="s">
        <v>243</v>
      </c>
      <c r="C31" s="66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0">
        <v>0</v>
      </c>
      <c r="J31" s="61">
        <v>0</v>
      </c>
      <c r="K31" s="43"/>
    </row>
    <row r="32" spans="1:11" ht="17.100000000000001" customHeight="1" x14ac:dyDescent="0.15">
      <c r="A32" s="32"/>
      <c r="B32" s="298"/>
      <c r="C32" s="66">
        <v>0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1">
        <v>0</v>
      </c>
      <c r="K32" s="43"/>
    </row>
    <row r="33" spans="1:13" ht="17.100000000000001" customHeight="1" x14ac:dyDescent="0.15">
      <c r="A33" s="32"/>
      <c r="B33" s="298" t="s">
        <v>153</v>
      </c>
      <c r="C33" s="66">
        <v>513</v>
      </c>
      <c r="D33" s="60">
        <v>2533067</v>
      </c>
      <c r="E33" s="60">
        <v>8581</v>
      </c>
      <c r="F33" s="60">
        <v>4401</v>
      </c>
      <c r="G33" s="60">
        <v>4180</v>
      </c>
      <c r="H33" s="60">
        <v>32763</v>
      </c>
      <c r="I33" s="60">
        <v>5542</v>
      </c>
      <c r="J33" s="61">
        <v>27221</v>
      </c>
      <c r="K33" s="43"/>
    </row>
    <row r="34" spans="1:13" ht="17.100000000000001" customHeight="1" x14ac:dyDescent="0.15">
      <c r="A34" s="32"/>
      <c r="B34" s="298"/>
      <c r="C34" s="66">
        <v>482</v>
      </c>
      <c r="D34" s="60">
        <v>2476789</v>
      </c>
      <c r="E34" s="60">
        <v>7215</v>
      </c>
      <c r="F34" s="60">
        <v>3458</v>
      </c>
      <c r="G34" s="60">
        <v>3757</v>
      </c>
      <c r="H34" s="60">
        <v>24154</v>
      </c>
      <c r="I34" s="60">
        <v>6133</v>
      </c>
      <c r="J34" s="61">
        <v>18021</v>
      </c>
      <c r="K34" s="32"/>
    </row>
    <row r="35" spans="1:13" ht="17.100000000000001" customHeight="1" x14ac:dyDescent="0.15">
      <c r="A35" s="32"/>
      <c r="B35" s="298" t="s">
        <v>125</v>
      </c>
      <c r="C35" s="66">
        <v>777</v>
      </c>
      <c r="D35" s="60">
        <v>2097016</v>
      </c>
      <c r="E35" s="60">
        <v>15011</v>
      </c>
      <c r="F35" s="60">
        <v>5418</v>
      </c>
      <c r="G35" s="60">
        <v>9593</v>
      </c>
      <c r="H35" s="60">
        <v>153091</v>
      </c>
      <c r="I35" s="60">
        <v>28974</v>
      </c>
      <c r="J35" s="61">
        <v>124117</v>
      </c>
      <c r="K35" s="43"/>
      <c r="M35" s="45"/>
    </row>
    <row r="36" spans="1:13" ht="17.100000000000001" customHeight="1" x14ac:dyDescent="0.15">
      <c r="A36" s="32"/>
      <c r="B36" s="298"/>
      <c r="C36" s="66">
        <v>802</v>
      </c>
      <c r="D36" s="60">
        <v>2155490</v>
      </c>
      <c r="E36" s="60">
        <v>15181</v>
      </c>
      <c r="F36" s="60">
        <v>5550</v>
      </c>
      <c r="G36" s="60">
        <v>9631</v>
      </c>
      <c r="H36" s="60">
        <v>152686</v>
      </c>
      <c r="I36" s="60">
        <v>33013</v>
      </c>
      <c r="J36" s="61">
        <f>J38+J40</f>
        <v>119673</v>
      </c>
      <c r="K36" s="32"/>
    </row>
    <row r="37" spans="1:13" ht="17.100000000000001" customHeight="1" x14ac:dyDescent="0.15">
      <c r="A37" s="32"/>
      <c r="B37" s="298" t="s">
        <v>154</v>
      </c>
      <c r="C37" s="66">
        <v>732</v>
      </c>
      <c r="D37" s="60">
        <v>1991243</v>
      </c>
      <c r="E37" s="60">
        <v>14291</v>
      </c>
      <c r="F37" s="60">
        <v>5162</v>
      </c>
      <c r="G37" s="60">
        <v>9129</v>
      </c>
      <c r="H37" s="60">
        <v>136309</v>
      </c>
      <c r="I37" s="60">
        <v>27934</v>
      </c>
      <c r="J37" s="61">
        <v>108375</v>
      </c>
      <c r="K37" s="43"/>
    </row>
    <row r="38" spans="1:13" ht="17.100000000000001" customHeight="1" x14ac:dyDescent="0.15">
      <c r="A38" s="32"/>
      <c r="B38" s="298"/>
      <c r="C38" s="66">
        <v>752</v>
      </c>
      <c r="D38" s="60">
        <v>2041676</v>
      </c>
      <c r="E38" s="60">
        <v>14443</v>
      </c>
      <c r="F38" s="60">
        <v>5281</v>
      </c>
      <c r="G38" s="60">
        <v>9162</v>
      </c>
      <c r="H38" s="60">
        <v>128369</v>
      </c>
      <c r="I38" s="60">
        <v>31916</v>
      </c>
      <c r="J38" s="61">
        <v>96453</v>
      </c>
      <c r="K38" s="32"/>
    </row>
    <row r="39" spans="1:13" ht="17.100000000000001" customHeight="1" x14ac:dyDescent="0.15">
      <c r="A39" s="32"/>
      <c r="B39" s="298" t="s">
        <v>155</v>
      </c>
      <c r="C39" s="66">
        <v>45</v>
      </c>
      <c r="D39" s="60">
        <v>105773</v>
      </c>
      <c r="E39" s="60">
        <v>720</v>
      </c>
      <c r="F39" s="60">
        <v>256</v>
      </c>
      <c r="G39" s="60">
        <v>464</v>
      </c>
      <c r="H39" s="60">
        <v>16782</v>
      </c>
      <c r="I39" s="60">
        <v>1040</v>
      </c>
      <c r="J39" s="61">
        <v>15742</v>
      </c>
      <c r="K39" s="43"/>
    </row>
    <row r="40" spans="1:13" ht="17.100000000000001" customHeight="1" x14ac:dyDescent="0.15">
      <c r="A40" s="32"/>
      <c r="B40" s="298"/>
      <c r="C40" s="66">
        <v>50</v>
      </c>
      <c r="D40" s="60">
        <v>113814</v>
      </c>
      <c r="E40" s="60">
        <v>738</v>
      </c>
      <c r="F40" s="60">
        <v>269</v>
      </c>
      <c r="G40" s="60">
        <v>469</v>
      </c>
      <c r="H40" s="60">
        <v>24317</v>
      </c>
      <c r="I40" s="60">
        <v>1097</v>
      </c>
      <c r="J40" s="61">
        <v>23220</v>
      </c>
      <c r="K40" s="43"/>
    </row>
    <row r="41" spans="1:13" ht="17.100000000000001" customHeight="1" x14ac:dyDescent="0.15">
      <c r="A41" s="32"/>
      <c r="B41" s="298" t="s">
        <v>126</v>
      </c>
      <c r="C41" s="66">
        <v>213</v>
      </c>
      <c r="D41" s="60">
        <v>108043</v>
      </c>
      <c r="E41" s="60">
        <v>1047</v>
      </c>
      <c r="F41" s="60">
        <v>527</v>
      </c>
      <c r="G41" s="60">
        <v>520</v>
      </c>
      <c r="H41" s="60">
        <v>22302</v>
      </c>
      <c r="I41" s="60">
        <v>2705</v>
      </c>
      <c r="J41" s="61">
        <v>19597</v>
      </c>
      <c r="K41" s="43"/>
    </row>
    <row r="42" spans="1:13" ht="17.100000000000001" customHeight="1" x14ac:dyDescent="0.15">
      <c r="A42" s="32"/>
      <c r="B42" s="298"/>
      <c r="C42" s="66">
        <v>226</v>
      </c>
      <c r="D42" s="60">
        <v>104157</v>
      </c>
      <c r="E42" s="60">
        <v>1217</v>
      </c>
      <c r="F42" s="60">
        <v>565</v>
      </c>
      <c r="G42" s="60">
        <v>652</v>
      </c>
      <c r="H42" s="60">
        <v>22270</v>
      </c>
      <c r="I42" s="60">
        <v>3252</v>
      </c>
      <c r="J42" s="61">
        <v>19018</v>
      </c>
      <c r="K42" s="32"/>
    </row>
    <row r="43" spans="1:13" ht="17.100000000000001" customHeight="1" x14ac:dyDescent="0.15">
      <c r="A43" s="32"/>
      <c r="B43" s="298" t="s">
        <v>127</v>
      </c>
      <c r="C43" s="66">
        <v>10709</v>
      </c>
      <c r="D43" s="60">
        <v>1161053</v>
      </c>
      <c r="E43" s="60">
        <v>100087</v>
      </c>
      <c r="F43" s="60">
        <v>49899</v>
      </c>
      <c r="G43" s="60">
        <v>50188</v>
      </c>
      <c r="H43" s="60">
        <v>79911</v>
      </c>
      <c r="I43" s="60">
        <v>24428</v>
      </c>
      <c r="J43" s="61">
        <v>55483</v>
      </c>
      <c r="K43" s="43"/>
    </row>
    <row r="44" spans="1:13" ht="17.100000000000001" customHeight="1" x14ac:dyDescent="0.15">
      <c r="A44" s="32"/>
      <c r="B44" s="298"/>
      <c r="C44" s="66">
        <v>10966</v>
      </c>
      <c r="D44" s="60">
        <v>1077506</v>
      </c>
      <c r="E44" s="60">
        <v>85028</v>
      </c>
      <c r="F44" s="60">
        <v>42508</v>
      </c>
      <c r="G44" s="60">
        <v>42520</v>
      </c>
      <c r="H44" s="60">
        <v>80550</v>
      </c>
      <c r="I44" s="60">
        <v>25607</v>
      </c>
      <c r="J44" s="61">
        <v>54943</v>
      </c>
      <c r="K44" s="32"/>
    </row>
    <row r="45" spans="1:13" ht="15.75" customHeight="1" x14ac:dyDescent="0.15">
      <c r="A45" s="32"/>
      <c r="B45" s="298" t="s">
        <v>156</v>
      </c>
      <c r="C45" s="66">
        <v>8424</v>
      </c>
      <c r="D45" s="60">
        <v>1010655</v>
      </c>
      <c r="E45" s="60">
        <v>78068</v>
      </c>
      <c r="F45" s="60">
        <v>38884</v>
      </c>
      <c r="G45" s="60">
        <v>39184</v>
      </c>
      <c r="H45" s="60">
        <v>54825</v>
      </c>
      <c r="I45" s="60">
        <v>17100</v>
      </c>
      <c r="J45" s="61">
        <v>37725</v>
      </c>
      <c r="K45" s="43"/>
    </row>
    <row r="46" spans="1:13" ht="15.75" customHeight="1" x14ac:dyDescent="0.15">
      <c r="A46" s="32"/>
      <c r="B46" s="298"/>
      <c r="C46" s="66">
        <v>8198</v>
      </c>
      <c r="D46" s="60">
        <v>926065</v>
      </c>
      <c r="E46" s="60">
        <v>62870</v>
      </c>
      <c r="F46" s="60">
        <v>31418</v>
      </c>
      <c r="G46" s="60">
        <v>31452</v>
      </c>
      <c r="H46" s="60">
        <v>60646</v>
      </c>
      <c r="I46" s="60">
        <v>17502</v>
      </c>
      <c r="J46" s="61">
        <v>43144</v>
      </c>
      <c r="K46" s="43"/>
    </row>
    <row r="47" spans="1:13" ht="16.5" customHeight="1" x14ac:dyDescent="0.15">
      <c r="B47" s="298" t="s">
        <v>157</v>
      </c>
      <c r="C47" s="66">
        <v>2285</v>
      </c>
      <c r="D47" s="60">
        <v>150398</v>
      </c>
      <c r="E47" s="60">
        <v>22019</v>
      </c>
      <c r="F47" s="60">
        <v>11015</v>
      </c>
      <c r="G47" s="60">
        <v>11004</v>
      </c>
      <c r="H47" s="60">
        <v>25086</v>
      </c>
      <c r="I47" s="34">
        <v>7328</v>
      </c>
      <c r="J47" s="61">
        <v>17758</v>
      </c>
    </row>
    <row r="48" spans="1:13" ht="15.75" customHeight="1" x14ac:dyDescent="0.15">
      <c r="B48" s="299"/>
      <c r="C48" s="62">
        <v>2768</v>
      </c>
      <c r="D48" s="63">
        <v>151441</v>
      </c>
      <c r="E48" s="63">
        <v>22158</v>
      </c>
      <c r="F48" s="63">
        <v>11090</v>
      </c>
      <c r="G48" s="63">
        <v>11068</v>
      </c>
      <c r="H48" s="63">
        <v>19904</v>
      </c>
      <c r="I48" s="63">
        <v>8105</v>
      </c>
      <c r="J48" s="64">
        <v>11799</v>
      </c>
    </row>
    <row r="49" spans="2:10" ht="12.75" customHeight="1" x14ac:dyDescent="0.15">
      <c r="B49" s="300" t="s">
        <v>281</v>
      </c>
      <c r="C49" s="300"/>
      <c r="D49" s="300"/>
      <c r="E49" s="300"/>
      <c r="F49" s="300"/>
      <c r="G49" s="65"/>
      <c r="H49" s="65"/>
      <c r="I49" s="65"/>
      <c r="J49" s="65"/>
    </row>
  </sheetData>
  <mergeCells count="28">
    <mergeCell ref="B49:F49"/>
    <mergeCell ref="B1:J1"/>
    <mergeCell ref="B7:B8"/>
    <mergeCell ref="B3:B4"/>
    <mergeCell ref="C3:D3"/>
    <mergeCell ref="E3:G3"/>
    <mergeCell ref="H3:J3"/>
    <mergeCell ref="B5:B6"/>
    <mergeCell ref="B31:B32"/>
    <mergeCell ref="B33:B34"/>
    <mergeCell ref="B35:B36"/>
    <mergeCell ref="B37:B38"/>
    <mergeCell ref="B39:B40"/>
    <mergeCell ref="B9:B10"/>
    <mergeCell ref="B11:B12"/>
    <mergeCell ref="B13:B14"/>
    <mergeCell ref="B45:B46"/>
    <mergeCell ref="B47:B48"/>
    <mergeCell ref="B15:B16"/>
    <mergeCell ref="B17:B18"/>
    <mergeCell ref="B19:B20"/>
    <mergeCell ref="B21:B22"/>
    <mergeCell ref="B23:B24"/>
    <mergeCell ref="B41:B42"/>
    <mergeCell ref="B25:B26"/>
    <mergeCell ref="B27:B28"/>
    <mergeCell ref="B29:B30"/>
    <mergeCell ref="B43:B44"/>
  </mergeCells>
  <phoneticPr fontId="2"/>
  <pageMargins left="0.78740157480314965" right="0.78740157480314965" top="0.59055118110236227" bottom="0.59055118110236227" header="0.51181102362204722" footer="0.31496062992125984"/>
  <pageSetup paperSize="9" scale="97" firstPageNumber="427" orientation="portrait" useFirstPageNumber="1" horizontalDpi="300" verticalDpi="300" r:id="rId1"/>
  <headerFooter scaleWithDoc="0"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zoomScaleSheetLayoutView="100" workbookViewId="0">
      <selection activeCell="B1" sqref="B1:J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7" width="10.6640625" style="17" customWidth="1"/>
    <col min="8" max="8" width="10.6640625" style="21" customWidth="1"/>
    <col min="9" max="9" width="10.6640625" style="19" customWidth="1"/>
    <col min="10" max="10" width="10.6640625" style="17" customWidth="1"/>
    <col min="11" max="16384" width="9" style="17"/>
  </cols>
  <sheetData>
    <row r="1" spans="1:10" s="13" customFormat="1" ht="60.75" customHeight="1" x14ac:dyDescent="0.2">
      <c r="A1" s="12"/>
      <c r="B1" s="311" t="s">
        <v>275</v>
      </c>
      <c r="C1" s="311"/>
      <c r="D1" s="311"/>
      <c r="E1" s="311"/>
      <c r="F1" s="311"/>
      <c r="G1" s="311"/>
      <c r="H1" s="311"/>
      <c r="I1" s="311"/>
      <c r="J1" s="311"/>
    </row>
    <row r="2" spans="1:10" ht="18.75" customHeight="1" x14ac:dyDescent="0.2">
      <c r="B2" s="40" t="s">
        <v>228</v>
      </c>
      <c r="C2" s="15"/>
      <c r="D2" s="15"/>
      <c r="E2" s="15"/>
      <c r="F2" s="16"/>
      <c r="G2" s="194"/>
      <c r="H2" s="17"/>
      <c r="J2" s="194" t="s">
        <v>115</v>
      </c>
    </row>
    <row r="3" spans="1:10" ht="6" customHeight="1" x14ac:dyDescent="0.2">
      <c r="B3" s="18"/>
      <c r="C3" s="15"/>
      <c r="D3" s="15"/>
      <c r="E3" s="15"/>
      <c r="F3" s="16"/>
      <c r="G3" s="31"/>
      <c r="H3" s="17"/>
      <c r="I3" s="17"/>
    </row>
    <row r="4" spans="1:10" ht="20.399999999999999" customHeight="1" x14ac:dyDescent="0.2">
      <c r="B4" s="70"/>
      <c r="C4" s="71"/>
      <c r="D4" s="89" t="s">
        <v>116</v>
      </c>
      <c r="E4" s="89" t="s">
        <v>209</v>
      </c>
      <c r="F4" s="75" t="s">
        <v>229</v>
      </c>
      <c r="G4" s="75" t="s">
        <v>234</v>
      </c>
      <c r="H4" s="75" t="s">
        <v>244</v>
      </c>
      <c r="I4" s="90" t="s">
        <v>261</v>
      </c>
      <c r="J4" s="231" t="s">
        <v>276</v>
      </c>
    </row>
    <row r="5" spans="1:10" ht="20.399999999999999" customHeight="1" x14ac:dyDescent="0.2">
      <c r="A5" s="14">
        <v>1</v>
      </c>
      <c r="B5" s="312" t="s">
        <v>71</v>
      </c>
      <c r="C5" s="72" t="s">
        <v>69</v>
      </c>
      <c r="D5" s="81">
        <v>146116</v>
      </c>
      <c r="E5" s="81">
        <v>135171</v>
      </c>
      <c r="F5" s="76">
        <v>116028</v>
      </c>
      <c r="G5" s="76">
        <v>114277</v>
      </c>
      <c r="H5" s="76">
        <v>117257</v>
      </c>
      <c r="I5" s="93">
        <v>140401</v>
      </c>
      <c r="J5" s="232">
        <v>127538</v>
      </c>
    </row>
    <row r="6" spans="1:10" ht="20.399999999999999" customHeight="1" x14ac:dyDescent="0.2">
      <c r="A6" s="14">
        <v>2</v>
      </c>
      <c r="B6" s="313"/>
      <c r="C6" s="73" t="s">
        <v>70</v>
      </c>
      <c r="D6" s="92">
        <v>698534</v>
      </c>
      <c r="E6" s="92">
        <v>1031278</v>
      </c>
      <c r="F6" s="77">
        <v>621625</v>
      </c>
      <c r="G6" s="77">
        <v>534941</v>
      </c>
      <c r="H6" s="77">
        <v>549439</v>
      </c>
      <c r="I6" s="93">
        <v>514811</v>
      </c>
      <c r="J6" s="232">
        <v>527352</v>
      </c>
    </row>
    <row r="7" spans="1:10" ht="20.399999999999999" customHeight="1" x14ac:dyDescent="0.2">
      <c r="A7" s="14">
        <v>3</v>
      </c>
      <c r="B7" s="313"/>
      <c r="C7" s="73" t="s">
        <v>71</v>
      </c>
      <c r="D7" s="92">
        <v>844650</v>
      </c>
      <c r="E7" s="92">
        <v>1166449</v>
      </c>
      <c r="F7" s="77">
        <v>737653</v>
      </c>
      <c r="G7" s="77">
        <v>649218</v>
      </c>
      <c r="H7" s="77">
        <v>666696</v>
      </c>
      <c r="I7" s="93">
        <v>655212</v>
      </c>
      <c r="J7" s="232">
        <v>654890</v>
      </c>
    </row>
    <row r="8" spans="1:10" ht="20.399999999999999" customHeight="1" x14ac:dyDescent="0.2">
      <c r="A8" s="14">
        <v>4</v>
      </c>
      <c r="B8" s="313" t="s">
        <v>117</v>
      </c>
      <c r="C8" s="73" t="s">
        <v>69</v>
      </c>
      <c r="D8" s="92">
        <v>34410</v>
      </c>
      <c r="E8" s="92">
        <v>34517</v>
      </c>
      <c r="F8" s="77">
        <v>30681</v>
      </c>
      <c r="G8" s="77">
        <v>34035</v>
      </c>
      <c r="H8" s="77">
        <v>31512</v>
      </c>
      <c r="I8" s="93">
        <v>37657</v>
      </c>
      <c r="J8" s="232">
        <v>32873</v>
      </c>
    </row>
    <row r="9" spans="1:10" ht="20.399999999999999" customHeight="1" x14ac:dyDescent="0.2">
      <c r="A9" s="14">
        <v>5</v>
      </c>
      <c r="B9" s="313"/>
      <c r="C9" s="73" t="s">
        <v>70</v>
      </c>
      <c r="D9" s="92">
        <v>214411</v>
      </c>
      <c r="E9" s="92">
        <v>202731</v>
      </c>
      <c r="F9" s="77">
        <v>196659</v>
      </c>
      <c r="G9" s="77">
        <v>129719</v>
      </c>
      <c r="H9" s="77">
        <v>142966</v>
      </c>
      <c r="I9" s="93">
        <v>160967</v>
      </c>
      <c r="J9" s="232">
        <v>151334</v>
      </c>
    </row>
    <row r="10" spans="1:10" ht="20.399999999999999" customHeight="1" x14ac:dyDescent="0.2">
      <c r="A10" s="14">
        <v>6</v>
      </c>
      <c r="B10" s="313"/>
      <c r="C10" s="73" t="s">
        <v>71</v>
      </c>
      <c r="D10" s="92">
        <v>248821</v>
      </c>
      <c r="E10" s="92">
        <v>237248</v>
      </c>
      <c r="F10" s="77">
        <v>227340</v>
      </c>
      <c r="G10" s="77">
        <v>163754</v>
      </c>
      <c r="H10" s="77">
        <v>174478</v>
      </c>
      <c r="I10" s="93">
        <v>198624</v>
      </c>
      <c r="J10" s="232">
        <v>184207</v>
      </c>
    </row>
    <row r="11" spans="1:10" ht="20.399999999999999" customHeight="1" x14ac:dyDescent="0.2">
      <c r="A11" s="14">
        <v>7</v>
      </c>
      <c r="B11" s="313" t="s">
        <v>118</v>
      </c>
      <c r="C11" s="73" t="s">
        <v>69</v>
      </c>
      <c r="D11" s="92">
        <v>1718</v>
      </c>
      <c r="E11" s="92">
        <v>2247</v>
      </c>
      <c r="F11" s="77">
        <v>2633</v>
      </c>
      <c r="G11" s="77">
        <v>4974</v>
      </c>
      <c r="H11" s="77">
        <v>3273</v>
      </c>
      <c r="I11" s="93">
        <v>4118</v>
      </c>
      <c r="J11" s="232">
        <v>3026</v>
      </c>
    </row>
    <row r="12" spans="1:10" ht="20.399999999999999" customHeight="1" x14ac:dyDescent="0.2">
      <c r="A12" s="14">
        <v>8</v>
      </c>
      <c r="B12" s="313"/>
      <c r="C12" s="73" t="s">
        <v>70</v>
      </c>
      <c r="D12" s="92">
        <v>21736</v>
      </c>
      <c r="E12" s="92">
        <v>126616</v>
      </c>
      <c r="F12" s="77">
        <v>78984</v>
      </c>
      <c r="G12" s="77">
        <v>70250</v>
      </c>
      <c r="H12" s="77">
        <v>21417</v>
      </c>
      <c r="I12" s="93">
        <v>24052</v>
      </c>
      <c r="J12" s="232">
        <v>26927</v>
      </c>
    </row>
    <row r="13" spans="1:10" ht="20.399999999999999" customHeight="1" x14ac:dyDescent="0.2">
      <c r="A13" s="14">
        <v>9</v>
      </c>
      <c r="B13" s="313"/>
      <c r="C13" s="73" t="s">
        <v>71</v>
      </c>
      <c r="D13" s="92">
        <v>23454</v>
      </c>
      <c r="E13" s="92">
        <v>128863</v>
      </c>
      <c r="F13" s="77">
        <v>81617</v>
      </c>
      <c r="G13" s="77">
        <v>75224</v>
      </c>
      <c r="H13" s="195">
        <v>24690</v>
      </c>
      <c r="I13" s="93">
        <v>28170</v>
      </c>
      <c r="J13" s="232">
        <v>29953</v>
      </c>
    </row>
    <row r="14" spans="1:10" ht="20.399999999999999" customHeight="1" x14ac:dyDescent="0.2">
      <c r="A14" s="14">
        <v>10</v>
      </c>
      <c r="B14" s="313" t="s">
        <v>119</v>
      </c>
      <c r="C14" s="73" t="s">
        <v>69</v>
      </c>
      <c r="D14" s="92">
        <v>37146</v>
      </c>
      <c r="E14" s="92">
        <v>19292</v>
      </c>
      <c r="F14" s="77">
        <v>8536</v>
      </c>
      <c r="G14" s="77">
        <v>7370</v>
      </c>
      <c r="H14" s="195">
        <v>16246</v>
      </c>
      <c r="I14" s="93">
        <v>13395</v>
      </c>
      <c r="J14" s="232">
        <v>13042</v>
      </c>
    </row>
    <row r="15" spans="1:10" ht="20.399999999999999" customHeight="1" x14ac:dyDescent="0.2">
      <c r="A15" s="14">
        <v>11</v>
      </c>
      <c r="B15" s="313"/>
      <c r="C15" s="73" t="s">
        <v>70</v>
      </c>
      <c r="D15" s="92">
        <v>180116</v>
      </c>
      <c r="E15" s="92">
        <v>80874</v>
      </c>
      <c r="F15" s="77">
        <v>66237</v>
      </c>
      <c r="G15" s="77">
        <v>67206</v>
      </c>
      <c r="H15" s="195">
        <v>80759</v>
      </c>
      <c r="I15" s="93">
        <v>58212</v>
      </c>
      <c r="J15" s="232">
        <v>74107</v>
      </c>
    </row>
    <row r="16" spans="1:10" ht="20.399999999999999" customHeight="1" x14ac:dyDescent="0.2">
      <c r="A16" s="14">
        <v>12</v>
      </c>
      <c r="B16" s="313"/>
      <c r="C16" s="73" t="s">
        <v>71</v>
      </c>
      <c r="D16" s="92">
        <v>217262</v>
      </c>
      <c r="E16" s="92">
        <v>100166</v>
      </c>
      <c r="F16" s="77">
        <v>74773</v>
      </c>
      <c r="G16" s="77">
        <v>74576</v>
      </c>
      <c r="H16" s="195">
        <v>97005</v>
      </c>
      <c r="I16" s="93">
        <v>71607</v>
      </c>
      <c r="J16" s="232">
        <v>87149</v>
      </c>
    </row>
    <row r="17" spans="1:10" ht="20.399999999999999" customHeight="1" x14ac:dyDescent="0.2">
      <c r="A17" s="14">
        <v>13</v>
      </c>
      <c r="B17" s="313" t="s">
        <v>120</v>
      </c>
      <c r="C17" s="73" t="s">
        <v>69</v>
      </c>
      <c r="D17" s="94" t="s">
        <v>121</v>
      </c>
      <c r="E17" s="94" t="s">
        <v>121</v>
      </c>
      <c r="F17" s="78">
        <v>0</v>
      </c>
      <c r="G17" s="78">
        <v>0</v>
      </c>
      <c r="H17" s="196">
        <v>0</v>
      </c>
      <c r="I17" s="98">
        <v>4591</v>
      </c>
      <c r="J17" s="233">
        <v>3717</v>
      </c>
    </row>
    <row r="18" spans="1:10" ht="20.399999999999999" customHeight="1" x14ac:dyDescent="0.2">
      <c r="A18" s="14">
        <v>14</v>
      </c>
      <c r="B18" s="313"/>
      <c r="C18" s="73" t="s">
        <v>70</v>
      </c>
      <c r="D18" s="94" t="s">
        <v>121</v>
      </c>
      <c r="E18" s="94" t="s">
        <v>121</v>
      </c>
      <c r="F18" s="78">
        <v>0</v>
      </c>
      <c r="G18" s="78">
        <v>0</v>
      </c>
      <c r="H18" s="196">
        <v>0</v>
      </c>
      <c r="I18" s="98">
        <v>7128</v>
      </c>
      <c r="J18" s="233">
        <v>8742</v>
      </c>
    </row>
    <row r="19" spans="1:10" ht="20.399999999999999" customHeight="1" x14ac:dyDescent="0.2">
      <c r="A19" s="14">
        <v>15</v>
      </c>
      <c r="B19" s="313"/>
      <c r="C19" s="73" t="s">
        <v>71</v>
      </c>
      <c r="D19" s="94" t="s">
        <v>121</v>
      </c>
      <c r="E19" s="94" t="s">
        <v>121</v>
      </c>
      <c r="F19" s="78">
        <v>0</v>
      </c>
      <c r="G19" s="78">
        <v>0</v>
      </c>
      <c r="H19" s="196">
        <v>0</v>
      </c>
      <c r="I19" s="98">
        <v>11719</v>
      </c>
      <c r="J19" s="233">
        <v>12459</v>
      </c>
    </row>
    <row r="20" spans="1:10" ht="20.399999999999999" customHeight="1" x14ac:dyDescent="0.2">
      <c r="A20" s="14">
        <v>16</v>
      </c>
      <c r="B20" s="313" t="s">
        <v>122</v>
      </c>
      <c r="C20" s="73" t="s">
        <v>69</v>
      </c>
      <c r="D20" s="92">
        <v>4698</v>
      </c>
      <c r="E20" s="92">
        <v>3350</v>
      </c>
      <c r="F20" s="77">
        <v>12955</v>
      </c>
      <c r="G20" s="77">
        <v>4977</v>
      </c>
      <c r="H20" s="195">
        <v>6453</v>
      </c>
      <c r="I20" s="93">
        <v>7113</v>
      </c>
      <c r="J20" s="232">
        <v>7453</v>
      </c>
    </row>
    <row r="21" spans="1:10" ht="20.399999999999999" customHeight="1" x14ac:dyDescent="0.2">
      <c r="A21" s="14">
        <v>17</v>
      </c>
      <c r="B21" s="313"/>
      <c r="C21" s="73" t="s">
        <v>70</v>
      </c>
      <c r="D21" s="92">
        <v>19384</v>
      </c>
      <c r="E21" s="92">
        <v>11071</v>
      </c>
      <c r="F21" s="77">
        <v>23518</v>
      </c>
      <c r="G21" s="77">
        <v>15439</v>
      </c>
      <c r="H21" s="195">
        <v>56384</v>
      </c>
      <c r="I21" s="93">
        <v>18893</v>
      </c>
      <c r="J21" s="232">
        <v>19424</v>
      </c>
    </row>
    <row r="22" spans="1:10" ht="20.399999999999999" customHeight="1" x14ac:dyDescent="0.2">
      <c r="A22" s="14">
        <v>18</v>
      </c>
      <c r="B22" s="313"/>
      <c r="C22" s="73" t="s">
        <v>71</v>
      </c>
      <c r="D22" s="92">
        <v>24082</v>
      </c>
      <c r="E22" s="92">
        <v>14421</v>
      </c>
      <c r="F22" s="77">
        <v>36473</v>
      </c>
      <c r="G22" s="77">
        <v>20416</v>
      </c>
      <c r="H22" s="195">
        <v>62837</v>
      </c>
      <c r="I22" s="93">
        <v>26006</v>
      </c>
      <c r="J22" s="232">
        <v>26877</v>
      </c>
    </row>
    <row r="23" spans="1:10" ht="20.399999999999999" customHeight="1" x14ac:dyDescent="0.2">
      <c r="A23" s="14">
        <v>19</v>
      </c>
      <c r="B23" s="313" t="s">
        <v>123</v>
      </c>
      <c r="C23" s="73" t="s">
        <v>69</v>
      </c>
      <c r="D23" s="92">
        <v>6483</v>
      </c>
      <c r="E23" s="92">
        <v>12521</v>
      </c>
      <c r="F23" s="77">
        <v>5630</v>
      </c>
      <c r="G23" s="77">
        <v>6406</v>
      </c>
      <c r="H23" s="195">
        <v>5649</v>
      </c>
      <c r="I23" s="93">
        <v>5522</v>
      </c>
      <c r="J23" s="232">
        <v>5778</v>
      </c>
    </row>
    <row r="24" spans="1:10" ht="20.399999999999999" customHeight="1" x14ac:dyDescent="0.2">
      <c r="A24" s="14">
        <v>20</v>
      </c>
      <c r="B24" s="313"/>
      <c r="C24" s="73" t="s">
        <v>70</v>
      </c>
      <c r="D24" s="92">
        <v>40802</v>
      </c>
      <c r="E24" s="92">
        <v>62576</v>
      </c>
      <c r="F24" s="77">
        <v>36338</v>
      </c>
      <c r="G24" s="77">
        <v>42729</v>
      </c>
      <c r="H24" s="77">
        <v>22781</v>
      </c>
      <c r="I24" s="93">
        <v>22128</v>
      </c>
      <c r="J24" s="232">
        <v>20400</v>
      </c>
    </row>
    <row r="25" spans="1:10" ht="20.399999999999999" customHeight="1" x14ac:dyDescent="0.2">
      <c r="A25" s="14">
        <v>21</v>
      </c>
      <c r="B25" s="313"/>
      <c r="C25" s="73" t="s">
        <v>71</v>
      </c>
      <c r="D25" s="92">
        <v>47285</v>
      </c>
      <c r="E25" s="92">
        <v>75097</v>
      </c>
      <c r="F25" s="77">
        <v>41968</v>
      </c>
      <c r="G25" s="77">
        <v>49135</v>
      </c>
      <c r="H25" s="77">
        <v>28430</v>
      </c>
      <c r="I25" s="93">
        <v>27650</v>
      </c>
      <c r="J25" s="232">
        <v>26178</v>
      </c>
    </row>
    <row r="26" spans="1:10" ht="20.399999999999999" customHeight="1" x14ac:dyDescent="0.2">
      <c r="A26" s="14">
        <v>22</v>
      </c>
      <c r="B26" s="313" t="s">
        <v>124</v>
      </c>
      <c r="C26" s="73" t="s">
        <v>69</v>
      </c>
      <c r="D26" s="92">
        <v>6482</v>
      </c>
      <c r="E26" s="92">
        <v>4651</v>
      </c>
      <c r="F26" s="77">
        <v>4084</v>
      </c>
      <c r="G26" s="77">
        <v>4934</v>
      </c>
      <c r="H26" s="77">
        <v>4297</v>
      </c>
      <c r="I26" s="93">
        <v>6133</v>
      </c>
      <c r="J26" s="232">
        <v>5542</v>
      </c>
    </row>
    <row r="27" spans="1:10" ht="20.399999999999999" customHeight="1" x14ac:dyDescent="0.2">
      <c r="A27" s="14">
        <v>23</v>
      </c>
      <c r="B27" s="313"/>
      <c r="C27" s="73" t="s">
        <v>70</v>
      </c>
      <c r="D27" s="92">
        <v>16280</v>
      </c>
      <c r="E27" s="92">
        <v>350942</v>
      </c>
      <c r="F27" s="77">
        <v>35928</v>
      </c>
      <c r="G27" s="77">
        <v>16271</v>
      </c>
      <c r="H27" s="77">
        <v>19214</v>
      </c>
      <c r="I27" s="93">
        <v>18021</v>
      </c>
      <c r="J27" s="232">
        <v>27221</v>
      </c>
    </row>
    <row r="28" spans="1:10" ht="20.399999999999999" customHeight="1" x14ac:dyDescent="0.2">
      <c r="A28" s="14">
        <v>24</v>
      </c>
      <c r="B28" s="313"/>
      <c r="C28" s="73" t="s">
        <v>71</v>
      </c>
      <c r="D28" s="92">
        <v>22762</v>
      </c>
      <c r="E28" s="92">
        <v>355593</v>
      </c>
      <c r="F28" s="77">
        <v>40012</v>
      </c>
      <c r="G28" s="77">
        <v>21205</v>
      </c>
      <c r="H28" s="77">
        <v>23511</v>
      </c>
      <c r="I28" s="93">
        <v>24154</v>
      </c>
      <c r="J28" s="232">
        <v>32763</v>
      </c>
    </row>
    <row r="29" spans="1:10" ht="20.399999999999999" customHeight="1" x14ac:dyDescent="0.2">
      <c r="A29" s="14">
        <v>25</v>
      </c>
      <c r="B29" s="313" t="s">
        <v>125</v>
      </c>
      <c r="C29" s="73" t="s">
        <v>69</v>
      </c>
      <c r="D29" s="92">
        <v>26400</v>
      </c>
      <c r="E29" s="92">
        <v>29366</v>
      </c>
      <c r="F29" s="77">
        <v>26710</v>
      </c>
      <c r="G29" s="77">
        <v>26711</v>
      </c>
      <c r="H29" s="77">
        <v>24353</v>
      </c>
      <c r="I29" s="93">
        <v>33013</v>
      </c>
      <c r="J29" s="232">
        <v>28974</v>
      </c>
    </row>
    <row r="30" spans="1:10" ht="20.399999999999999" customHeight="1" x14ac:dyDescent="0.2">
      <c r="A30" s="14">
        <v>26</v>
      </c>
      <c r="B30" s="313"/>
      <c r="C30" s="73" t="s">
        <v>70</v>
      </c>
      <c r="D30" s="92">
        <v>136626</v>
      </c>
      <c r="E30" s="92">
        <v>132217</v>
      </c>
      <c r="F30" s="77">
        <v>115655</v>
      </c>
      <c r="G30" s="77">
        <v>125820</v>
      </c>
      <c r="H30" s="92">
        <v>141067</v>
      </c>
      <c r="I30" s="93">
        <v>131449</v>
      </c>
      <c r="J30" s="232">
        <v>124117</v>
      </c>
    </row>
    <row r="31" spans="1:10" ht="20.399999999999999" customHeight="1" x14ac:dyDescent="0.2">
      <c r="A31" s="14">
        <v>27</v>
      </c>
      <c r="B31" s="313"/>
      <c r="C31" s="73" t="s">
        <v>71</v>
      </c>
      <c r="D31" s="92">
        <v>163026</v>
      </c>
      <c r="E31" s="92">
        <v>161583</v>
      </c>
      <c r="F31" s="77">
        <v>142365</v>
      </c>
      <c r="G31" s="77">
        <v>152531</v>
      </c>
      <c r="H31" s="92">
        <v>165420</v>
      </c>
      <c r="I31" s="93">
        <v>164462</v>
      </c>
      <c r="J31" s="232">
        <v>153091</v>
      </c>
    </row>
    <row r="32" spans="1:10" ht="20.399999999999999" customHeight="1" x14ac:dyDescent="0.2">
      <c r="A32" s="14">
        <v>28</v>
      </c>
      <c r="B32" s="313" t="s">
        <v>126</v>
      </c>
      <c r="C32" s="73" t="s">
        <v>69</v>
      </c>
      <c r="D32" s="92">
        <v>2268</v>
      </c>
      <c r="E32" s="92">
        <v>2006</v>
      </c>
      <c r="F32" s="77">
        <v>2824</v>
      </c>
      <c r="G32" s="77">
        <v>2113</v>
      </c>
      <c r="H32" s="77">
        <v>2919</v>
      </c>
      <c r="I32" s="93">
        <v>3252</v>
      </c>
      <c r="J32" s="232">
        <v>2705</v>
      </c>
    </row>
    <row r="33" spans="1:10" ht="20.399999999999999" customHeight="1" x14ac:dyDescent="0.2">
      <c r="A33" s="14">
        <v>29</v>
      </c>
      <c r="B33" s="313"/>
      <c r="C33" s="73" t="s">
        <v>70</v>
      </c>
      <c r="D33" s="92">
        <v>15502</v>
      </c>
      <c r="E33" s="92">
        <v>10475</v>
      </c>
      <c r="F33" s="77">
        <v>16170</v>
      </c>
      <c r="G33" s="77">
        <v>15314</v>
      </c>
      <c r="H33" s="77">
        <v>14230</v>
      </c>
      <c r="I33" s="93">
        <v>19018</v>
      </c>
      <c r="J33" s="232">
        <v>19597</v>
      </c>
    </row>
    <row r="34" spans="1:10" ht="20.399999999999999" customHeight="1" x14ac:dyDescent="0.2">
      <c r="A34" s="14">
        <v>30</v>
      </c>
      <c r="B34" s="313"/>
      <c r="C34" s="73" t="s">
        <v>71</v>
      </c>
      <c r="D34" s="92">
        <v>17770</v>
      </c>
      <c r="E34" s="92">
        <v>12481</v>
      </c>
      <c r="F34" s="77">
        <v>18994</v>
      </c>
      <c r="G34" s="77">
        <v>17427</v>
      </c>
      <c r="H34" s="77">
        <v>17149</v>
      </c>
      <c r="I34" s="93">
        <v>22270</v>
      </c>
      <c r="J34" s="232">
        <v>22302</v>
      </c>
    </row>
    <row r="35" spans="1:10" ht="20.399999999999999" customHeight="1" x14ac:dyDescent="0.2">
      <c r="A35" s="14">
        <v>31</v>
      </c>
      <c r="B35" s="313" t="s">
        <v>127</v>
      </c>
      <c r="C35" s="73" t="s">
        <v>69</v>
      </c>
      <c r="D35" s="92">
        <v>26511</v>
      </c>
      <c r="E35" s="92">
        <v>27221</v>
      </c>
      <c r="F35" s="77">
        <v>21975</v>
      </c>
      <c r="G35" s="77">
        <v>22757</v>
      </c>
      <c r="H35" s="77">
        <v>22555</v>
      </c>
      <c r="I35" s="93">
        <v>25607</v>
      </c>
      <c r="J35" s="232">
        <v>24428</v>
      </c>
    </row>
    <row r="36" spans="1:10" ht="20.399999999999999" customHeight="1" x14ac:dyDescent="0.2">
      <c r="A36" s="14">
        <v>32</v>
      </c>
      <c r="B36" s="313"/>
      <c r="C36" s="73" t="s">
        <v>70</v>
      </c>
      <c r="D36" s="92">
        <v>53677</v>
      </c>
      <c r="E36" s="92">
        <v>53776</v>
      </c>
      <c r="F36" s="77">
        <v>52136</v>
      </c>
      <c r="G36" s="77">
        <v>52193</v>
      </c>
      <c r="H36" s="77">
        <v>50621</v>
      </c>
      <c r="I36" s="93">
        <v>54943</v>
      </c>
      <c r="J36" s="232">
        <v>55483</v>
      </c>
    </row>
    <row r="37" spans="1:10" ht="20.399999999999999" customHeight="1" x14ac:dyDescent="0.2">
      <c r="A37" s="14">
        <v>33</v>
      </c>
      <c r="B37" s="315"/>
      <c r="C37" s="74" t="s">
        <v>71</v>
      </c>
      <c r="D37" s="95">
        <v>80188</v>
      </c>
      <c r="E37" s="95">
        <v>80997</v>
      </c>
      <c r="F37" s="79">
        <v>74111</v>
      </c>
      <c r="G37" s="79">
        <v>74950</v>
      </c>
      <c r="H37" s="79">
        <v>73176</v>
      </c>
      <c r="I37" s="97">
        <v>80550</v>
      </c>
      <c r="J37" s="234">
        <v>79911</v>
      </c>
    </row>
    <row r="38" spans="1:10" ht="15" customHeight="1" x14ac:dyDescent="0.15">
      <c r="B38" s="314"/>
      <c r="C38" s="314"/>
      <c r="D38" s="314"/>
      <c r="E38" s="314"/>
      <c r="F38" s="314"/>
      <c r="G38" s="197"/>
      <c r="H38" s="17"/>
      <c r="I38" s="17"/>
    </row>
    <row r="39" spans="1:10" ht="13.5" customHeight="1" x14ac:dyDescent="0.15">
      <c r="B39" s="314"/>
      <c r="C39" s="314"/>
      <c r="D39" s="314"/>
      <c r="E39" s="314"/>
      <c r="F39" s="314"/>
      <c r="H39" s="17"/>
      <c r="I39" s="17"/>
    </row>
    <row r="40" spans="1:10" ht="14.25" customHeight="1" x14ac:dyDescent="0.15">
      <c r="B40" s="314"/>
      <c r="C40" s="314"/>
      <c r="D40" s="314"/>
      <c r="E40" s="314"/>
      <c r="F40" s="314"/>
      <c r="H40" s="17"/>
      <c r="I40" s="17"/>
    </row>
  </sheetData>
  <mergeCells count="15">
    <mergeCell ref="B38:F38"/>
    <mergeCell ref="B39:F39"/>
    <mergeCell ref="B40:F40"/>
    <mergeCell ref="B17:B19"/>
    <mergeCell ref="B20:B22"/>
    <mergeCell ref="B23:B25"/>
    <mergeCell ref="B26:B28"/>
    <mergeCell ref="B29:B31"/>
    <mergeCell ref="B32:B34"/>
    <mergeCell ref="B35:B37"/>
    <mergeCell ref="B1:J1"/>
    <mergeCell ref="B5:B7"/>
    <mergeCell ref="B8:B10"/>
    <mergeCell ref="B11:B13"/>
    <mergeCell ref="B14:B16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28" orientation="portrait" useFirstPageNumber="1" horizontalDpi="300" verticalDpi="300" r:id="rId1"/>
  <headerFooter scaleWithDoc="0"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zoomScaleSheetLayoutView="100" workbookViewId="0">
      <selection activeCell="B1" sqref="B1:F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7" width="10.6640625" style="17" customWidth="1"/>
    <col min="8" max="9" width="10.6640625" style="21" customWidth="1"/>
    <col min="10" max="10" width="10.6640625" style="17" customWidth="1"/>
    <col min="11" max="16384" width="9" style="17"/>
  </cols>
  <sheetData>
    <row r="1" spans="1:10" ht="60.75" customHeight="1" x14ac:dyDescent="0.2">
      <c r="B1" s="316"/>
      <c r="C1" s="316"/>
      <c r="D1" s="316"/>
      <c r="E1" s="316"/>
      <c r="F1" s="316"/>
      <c r="G1" s="21"/>
      <c r="H1" s="17"/>
      <c r="I1" s="17"/>
    </row>
    <row r="2" spans="1:10" ht="19.350000000000001" customHeight="1" x14ac:dyDescent="0.2">
      <c r="B2" s="205" t="s">
        <v>210</v>
      </c>
      <c r="C2" s="15"/>
      <c r="D2" s="15"/>
      <c r="E2" s="15"/>
      <c r="F2" s="16"/>
      <c r="G2" s="16"/>
      <c r="H2" s="17"/>
      <c r="J2" s="16" t="s">
        <v>115</v>
      </c>
    </row>
    <row r="3" spans="1:10" ht="6" customHeight="1" x14ac:dyDescent="0.25">
      <c r="B3" s="22"/>
      <c r="C3" s="15"/>
      <c r="D3" s="15"/>
      <c r="E3" s="15"/>
      <c r="F3" s="16"/>
      <c r="G3" s="16"/>
      <c r="H3" s="17"/>
      <c r="I3" s="17"/>
    </row>
    <row r="4" spans="1:10" ht="20.399999999999999" customHeight="1" x14ac:dyDescent="0.2">
      <c r="B4" s="70"/>
      <c r="C4" s="71"/>
      <c r="D4" s="89" t="s">
        <v>230</v>
      </c>
      <c r="E4" s="89" t="s">
        <v>231</v>
      </c>
      <c r="F4" s="90" t="s">
        <v>232</v>
      </c>
      <c r="G4" s="89" t="s">
        <v>233</v>
      </c>
      <c r="H4" s="89" t="s">
        <v>245</v>
      </c>
      <c r="I4" s="90" t="s">
        <v>262</v>
      </c>
      <c r="J4" s="235" t="s">
        <v>277</v>
      </c>
    </row>
    <row r="5" spans="1:10" ht="20.399999999999999" customHeight="1" x14ac:dyDescent="0.2">
      <c r="A5" s="14">
        <v>1</v>
      </c>
      <c r="B5" s="312" t="s">
        <v>71</v>
      </c>
      <c r="C5" s="72" t="s">
        <v>69</v>
      </c>
      <c r="D5" s="91">
        <v>146116</v>
      </c>
      <c r="E5" s="91">
        <v>135171</v>
      </c>
      <c r="F5" s="96">
        <v>116028</v>
      </c>
      <c r="G5" s="91">
        <v>114277</v>
      </c>
      <c r="H5" s="91">
        <v>117257</v>
      </c>
      <c r="I5" s="96">
        <v>140401</v>
      </c>
      <c r="J5" s="236">
        <v>127538</v>
      </c>
    </row>
    <row r="6" spans="1:10" ht="20.399999999999999" customHeight="1" x14ac:dyDescent="0.2">
      <c r="A6" s="14">
        <v>2</v>
      </c>
      <c r="B6" s="313"/>
      <c r="C6" s="73" t="s">
        <v>70</v>
      </c>
      <c r="D6" s="92">
        <v>698534</v>
      </c>
      <c r="E6" s="92">
        <v>1031278</v>
      </c>
      <c r="F6" s="93">
        <v>621625</v>
      </c>
      <c r="G6" s="92">
        <v>534941</v>
      </c>
      <c r="H6" s="91">
        <v>549439</v>
      </c>
      <c r="I6" s="96">
        <v>514811</v>
      </c>
      <c r="J6" s="232">
        <v>527352</v>
      </c>
    </row>
    <row r="7" spans="1:10" ht="20.399999999999999" customHeight="1" x14ac:dyDescent="0.2">
      <c r="A7" s="14">
        <v>3</v>
      </c>
      <c r="B7" s="313"/>
      <c r="C7" s="73" t="s">
        <v>71</v>
      </c>
      <c r="D7" s="92">
        <v>844650</v>
      </c>
      <c r="E7" s="92">
        <v>1166449</v>
      </c>
      <c r="F7" s="93">
        <v>737653</v>
      </c>
      <c r="G7" s="92">
        <v>649218</v>
      </c>
      <c r="H7" s="91">
        <v>666696</v>
      </c>
      <c r="I7" s="96">
        <v>655212</v>
      </c>
      <c r="J7" s="232">
        <v>654890</v>
      </c>
    </row>
    <row r="8" spans="1:10" ht="20.399999999999999" customHeight="1" x14ac:dyDescent="0.2">
      <c r="A8" s="14">
        <v>4</v>
      </c>
      <c r="B8" s="313" t="s">
        <v>128</v>
      </c>
      <c r="C8" s="73" t="s">
        <v>69</v>
      </c>
      <c r="D8" s="92">
        <v>15464</v>
      </c>
      <c r="E8" s="92">
        <v>13682</v>
      </c>
      <c r="F8" s="93">
        <v>12297</v>
      </c>
      <c r="G8" s="92">
        <v>12457</v>
      </c>
      <c r="H8" s="92">
        <v>11580</v>
      </c>
      <c r="I8" s="93">
        <v>11789</v>
      </c>
      <c r="J8" s="232">
        <v>11287</v>
      </c>
    </row>
    <row r="9" spans="1:10" ht="20.399999999999999" customHeight="1" x14ac:dyDescent="0.2">
      <c r="A9" s="14">
        <v>5</v>
      </c>
      <c r="B9" s="313"/>
      <c r="C9" s="73" t="s">
        <v>70</v>
      </c>
      <c r="D9" s="92">
        <v>27049</v>
      </c>
      <c r="E9" s="92">
        <v>30021</v>
      </c>
      <c r="F9" s="93">
        <v>29036</v>
      </c>
      <c r="G9" s="92">
        <v>29330</v>
      </c>
      <c r="H9" s="92">
        <v>30061</v>
      </c>
      <c r="I9" s="93">
        <v>31332</v>
      </c>
      <c r="J9" s="232">
        <v>30824</v>
      </c>
    </row>
    <row r="10" spans="1:10" ht="20.399999999999999" customHeight="1" x14ac:dyDescent="0.2">
      <c r="A10" s="14">
        <v>6</v>
      </c>
      <c r="B10" s="313"/>
      <c r="C10" s="73" t="s">
        <v>71</v>
      </c>
      <c r="D10" s="92">
        <v>42513</v>
      </c>
      <c r="E10" s="92">
        <v>43703</v>
      </c>
      <c r="F10" s="93">
        <v>41333</v>
      </c>
      <c r="G10" s="92">
        <v>41787</v>
      </c>
      <c r="H10" s="92">
        <v>41641</v>
      </c>
      <c r="I10" s="93">
        <v>43121</v>
      </c>
      <c r="J10" s="232">
        <v>42111</v>
      </c>
    </row>
    <row r="11" spans="1:10" ht="20.399999999999999" customHeight="1" x14ac:dyDescent="0.2">
      <c r="A11" s="14">
        <v>7</v>
      </c>
      <c r="B11" s="313" t="s">
        <v>129</v>
      </c>
      <c r="C11" s="73" t="s">
        <v>69</v>
      </c>
      <c r="D11" s="92">
        <v>6186</v>
      </c>
      <c r="E11" s="92">
        <v>4442</v>
      </c>
      <c r="F11" s="93">
        <v>2246</v>
      </c>
      <c r="G11" s="92">
        <v>2681</v>
      </c>
      <c r="H11" s="92">
        <v>2930</v>
      </c>
      <c r="I11" s="93">
        <v>4164</v>
      </c>
      <c r="J11" s="232">
        <v>3505</v>
      </c>
    </row>
    <row r="12" spans="1:10" ht="20.399999999999999" customHeight="1" x14ac:dyDescent="0.2">
      <c r="A12" s="14">
        <v>8</v>
      </c>
      <c r="B12" s="313"/>
      <c r="C12" s="73" t="s">
        <v>70</v>
      </c>
      <c r="D12" s="92">
        <v>9282</v>
      </c>
      <c r="E12" s="92">
        <v>11377</v>
      </c>
      <c r="F12" s="93">
        <v>4315</v>
      </c>
      <c r="G12" s="92">
        <v>9448</v>
      </c>
      <c r="H12" s="92">
        <v>9429</v>
      </c>
      <c r="I12" s="93">
        <v>14750</v>
      </c>
      <c r="J12" s="232">
        <v>7477</v>
      </c>
    </row>
    <row r="13" spans="1:10" ht="20.399999999999999" customHeight="1" x14ac:dyDescent="0.2">
      <c r="A13" s="14">
        <v>9</v>
      </c>
      <c r="B13" s="313"/>
      <c r="C13" s="73" t="s">
        <v>71</v>
      </c>
      <c r="D13" s="92">
        <v>15468</v>
      </c>
      <c r="E13" s="92">
        <v>15819</v>
      </c>
      <c r="F13" s="93">
        <v>6561</v>
      </c>
      <c r="G13" s="92">
        <v>12129</v>
      </c>
      <c r="H13" s="92">
        <v>12359</v>
      </c>
      <c r="I13" s="93">
        <v>18914</v>
      </c>
      <c r="J13" s="232">
        <v>10982</v>
      </c>
    </row>
    <row r="14" spans="1:10" ht="20.399999999999999" customHeight="1" x14ac:dyDescent="0.2">
      <c r="A14" s="14">
        <v>10</v>
      </c>
      <c r="B14" s="313" t="s">
        <v>130</v>
      </c>
      <c r="C14" s="73" t="s">
        <v>69</v>
      </c>
      <c r="D14" s="92">
        <v>3865</v>
      </c>
      <c r="E14" s="92">
        <v>1474</v>
      </c>
      <c r="F14" s="93">
        <v>332</v>
      </c>
      <c r="G14" s="92">
        <v>342</v>
      </c>
      <c r="H14" s="92">
        <v>4020</v>
      </c>
      <c r="I14" s="93">
        <v>2146</v>
      </c>
      <c r="J14" s="232">
        <v>585</v>
      </c>
    </row>
    <row r="15" spans="1:10" ht="20.399999999999999" customHeight="1" x14ac:dyDescent="0.2">
      <c r="A15" s="14">
        <v>11</v>
      </c>
      <c r="B15" s="313"/>
      <c r="C15" s="73" t="s">
        <v>70</v>
      </c>
      <c r="D15" s="92">
        <v>337452</v>
      </c>
      <c r="E15" s="92">
        <v>702661</v>
      </c>
      <c r="F15" s="93">
        <v>333963</v>
      </c>
      <c r="G15" s="92">
        <v>247242</v>
      </c>
      <c r="H15" s="92">
        <v>249179</v>
      </c>
      <c r="I15" s="93">
        <v>205528</v>
      </c>
      <c r="J15" s="232">
        <v>215974</v>
      </c>
    </row>
    <row r="16" spans="1:10" ht="20.399999999999999" customHeight="1" x14ac:dyDescent="0.2">
      <c r="A16" s="14">
        <v>12</v>
      </c>
      <c r="B16" s="313"/>
      <c r="C16" s="73" t="s">
        <v>71</v>
      </c>
      <c r="D16" s="92">
        <v>341317</v>
      </c>
      <c r="E16" s="92">
        <v>704135</v>
      </c>
      <c r="F16" s="93">
        <v>334295</v>
      </c>
      <c r="G16" s="92">
        <v>247584</v>
      </c>
      <c r="H16" s="92">
        <v>253199</v>
      </c>
      <c r="I16" s="93">
        <v>207674</v>
      </c>
      <c r="J16" s="232">
        <v>216559</v>
      </c>
    </row>
    <row r="17" spans="1:10" ht="20.399999999999999" customHeight="1" x14ac:dyDescent="0.2">
      <c r="A17" s="14">
        <v>13</v>
      </c>
      <c r="B17" s="313" t="s">
        <v>131</v>
      </c>
      <c r="C17" s="73" t="s">
        <v>69</v>
      </c>
      <c r="D17" s="92">
        <v>25918</v>
      </c>
      <c r="E17" s="92">
        <v>23601</v>
      </c>
      <c r="F17" s="93">
        <v>26155</v>
      </c>
      <c r="G17" s="92">
        <v>21388</v>
      </c>
      <c r="H17" s="92">
        <v>22204</v>
      </c>
      <c r="I17" s="93">
        <v>24231</v>
      </c>
      <c r="J17" s="232">
        <v>25594</v>
      </c>
    </row>
    <row r="18" spans="1:10" ht="20.399999999999999" customHeight="1" x14ac:dyDescent="0.2">
      <c r="A18" s="14">
        <v>14</v>
      </c>
      <c r="B18" s="313"/>
      <c r="C18" s="73" t="s">
        <v>70</v>
      </c>
      <c r="D18" s="92">
        <v>105132</v>
      </c>
      <c r="E18" s="92">
        <v>55569</v>
      </c>
      <c r="F18" s="93">
        <v>60833</v>
      </c>
      <c r="G18" s="92">
        <v>52332</v>
      </c>
      <c r="H18" s="92">
        <v>54201</v>
      </c>
      <c r="I18" s="93">
        <v>55588</v>
      </c>
      <c r="J18" s="232">
        <v>56328</v>
      </c>
    </row>
    <row r="19" spans="1:10" ht="20.399999999999999" customHeight="1" x14ac:dyDescent="0.2">
      <c r="A19" s="14">
        <v>15</v>
      </c>
      <c r="B19" s="313"/>
      <c r="C19" s="73" t="s">
        <v>71</v>
      </c>
      <c r="D19" s="92">
        <v>131050</v>
      </c>
      <c r="E19" s="92">
        <v>79170</v>
      </c>
      <c r="F19" s="93">
        <v>86988</v>
      </c>
      <c r="G19" s="92">
        <v>73720</v>
      </c>
      <c r="H19" s="92">
        <v>76405</v>
      </c>
      <c r="I19" s="93">
        <v>79819</v>
      </c>
      <c r="J19" s="232">
        <v>81922</v>
      </c>
    </row>
    <row r="20" spans="1:10" ht="20.399999999999999" customHeight="1" x14ac:dyDescent="0.2">
      <c r="A20" s="14">
        <v>16</v>
      </c>
      <c r="B20" s="313" t="s">
        <v>208</v>
      </c>
      <c r="C20" s="73" t="s">
        <v>69</v>
      </c>
      <c r="D20" s="92">
        <v>13809</v>
      </c>
      <c r="E20" s="92">
        <v>9494</v>
      </c>
      <c r="F20" s="93">
        <v>1376</v>
      </c>
      <c r="G20" s="92">
        <v>2394</v>
      </c>
      <c r="H20" s="92">
        <v>2246</v>
      </c>
      <c r="I20" s="93">
        <v>3781</v>
      </c>
      <c r="J20" s="232">
        <v>2804</v>
      </c>
    </row>
    <row r="21" spans="1:10" ht="20.399999999999999" customHeight="1" x14ac:dyDescent="0.2">
      <c r="A21" s="14">
        <v>17</v>
      </c>
      <c r="B21" s="313"/>
      <c r="C21" s="73" t="s">
        <v>70</v>
      </c>
      <c r="D21" s="92">
        <v>127154</v>
      </c>
      <c r="E21" s="92">
        <v>129797</v>
      </c>
      <c r="F21" s="93">
        <v>103633</v>
      </c>
      <c r="G21" s="92">
        <v>102541</v>
      </c>
      <c r="H21" s="92">
        <v>108802</v>
      </c>
      <c r="I21" s="93">
        <v>101133</v>
      </c>
      <c r="J21" s="232">
        <v>104307</v>
      </c>
    </row>
    <row r="22" spans="1:10" ht="20.399999999999999" customHeight="1" x14ac:dyDescent="0.2">
      <c r="A22" s="14">
        <v>18</v>
      </c>
      <c r="B22" s="313"/>
      <c r="C22" s="73" t="s">
        <v>71</v>
      </c>
      <c r="D22" s="92">
        <v>140963</v>
      </c>
      <c r="E22" s="92">
        <v>139291</v>
      </c>
      <c r="F22" s="80">
        <v>105009</v>
      </c>
      <c r="G22" s="92">
        <v>104935</v>
      </c>
      <c r="H22" s="92">
        <v>111048</v>
      </c>
      <c r="I22" s="93">
        <v>104914</v>
      </c>
      <c r="J22" s="232">
        <v>107111</v>
      </c>
    </row>
    <row r="23" spans="1:10" ht="20.399999999999999" customHeight="1" x14ac:dyDescent="0.2">
      <c r="A23" s="14">
        <v>19</v>
      </c>
      <c r="B23" s="313" t="s">
        <v>132</v>
      </c>
      <c r="C23" s="73" t="s">
        <v>69</v>
      </c>
      <c r="D23" s="92">
        <v>1134</v>
      </c>
      <c r="E23" s="92">
        <v>812</v>
      </c>
      <c r="F23" s="93">
        <v>692</v>
      </c>
      <c r="G23" s="92">
        <v>563</v>
      </c>
      <c r="H23" s="92">
        <v>741</v>
      </c>
      <c r="I23" s="93">
        <v>1099</v>
      </c>
      <c r="J23" s="232">
        <v>1027</v>
      </c>
    </row>
    <row r="24" spans="1:10" ht="20.399999999999999" customHeight="1" x14ac:dyDescent="0.2">
      <c r="A24" s="14">
        <v>20</v>
      </c>
      <c r="B24" s="313"/>
      <c r="C24" s="73" t="s">
        <v>70</v>
      </c>
      <c r="D24" s="92">
        <v>9894</v>
      </c>
      <c r="E24" s="92">
        <v>8829</v>
      </c>
      <c r="F24" s="93">
        <v>9618</v>
      </c>
      <c r="G24" s="92">
        <v>9654</v>
      </c>
      <c r="H24" s="92">
        <v>10845</v>
      </c>
      <c r="I24" s="93">
        <v>10169</v>
      </c>
      <c r="J24" s="232">
        <v>11351</v>
      </c>
    </row>
    <row r="25" spans="1:10" ht="20.399999999999999" customHeight="1" x14ac:dyDescent="0.2">
      <c r="A25" s="14">
        <v>21</v>
      </c>
      <c r="B25" s="313"/>
      <c r="C25" s="73" t="s">
        <v>71</v>
      </c>
      <c r="D25" s="92">
        <v>11028</v>
      </c>
      <c r="E25" s="92">
        <v>9641</v>
      </c>
      <c r="F25" s="93">
        <v>10310</v>
      </c>
      <c r="G25" s="92">
        <v>10217</v>
      </c>
      <c r="H25" s="92">
        <v>11586</v>
      </c>
      <c r="I25" s="93">
        <v>11268</v>
      </c>
      <c r="J25" s="232">
        <v>12378</v>
      </c>
    </row>
    <row r="26" spans="1:10" ht="20.399999999999999" customHeight="1" x14ac:dyDescent="0.2">
      <c r="A26" s="14">
        <v>22</v>
      </c>
      <c r="B26" s="313" t="s">
        <v>133</v>
      </c>
      <c r="C26" s="73" t="s">
        <v>69</v>
      </c>
      <c r="D26" s="92">
        <v>4643</v>
      </c>
      <c r="E26" s="92">
        <v>3631</v>
      </c>
      <c r="F26" s="93">
        <v>4192</v>
      </c>
      <c r="G26" s="92">
        <v>5340</v>
      </c>
      <c r="H26" s="92">
        <v>4203</v>
      </c>
      <c r="I26" s="93">
        <v>5382</v>
      </c>
      <c r="J26" s="232">
        <v>6451</v>
      </c>
    </row>
    <row r="27" spans="1:10" ht="20.399999999999999" customHeight="1" x14ac:dyDescent="0.2">
      <c r="A27" s="14">
        <v>23</v>
      </c>
      <c r="B27" s="313"/>
      <c r="C27" s="73" t="s">
        <v>70</v>
      </c>
      <c r="D27" s="92">
        <v>13602</v>
      </c>
      <c r="E27" s="92">
        <v>14950</v>
      </c>
      <c r="F27" s="93">
        <v>14133</v>
      </c>
      <c r="G27" s="92">
        <v>14777</v>
      </c>
      <c r="H27" s="92">
        <v>15485</v>
      </c>
      <c r="I27" s="93">
        <v>17559</v>
      </c>
      <c r="J27" s="232">
        <v>18992</v>
      </c>
    </row>
    <row r="28" spans="1:10" ht="20.399999999999999" customHeight="1" x14ac:dyDescent="0.2">
      <c r="A28" s="14">
        <v>24</v>
      </c>
      <c r="B28" s="313"/>
      <c r="C28" s="73" t="s">
        <v>71</v>
      </c>
      <c r="D28" s="92">
        <v>18245</v>
      </c>
      <c r="E28" s="92">
        <v>18581</v>
      </c>
      <c r="F28" s="93">
        <v>18325</v>
      </c>
      <c r="G28" s="92">
        <v>20117</v>
      </c>
      <c r="H28" s="92">
        <v>19688</v>
      </c>
      <c r="I28" s="93">
        <v>22941</v>
      </c>
      <c r="J28" s="232">
        <v>25443</v>
      </c>
    </row>
    <row r="29" spans="1:10" ht="20.399999999999999" customHeight="1" x14ac:dyDescent="0.2">
      <c r="A29" s="14">
        <v>25</v>
      </c>
      <c r="B29" s="313" t="s">
        <v>134</v>
      </c>
      <c r="C29" s="73" t="s">
        <v>69</v>
      </c>
      <c r="D29" s="92">
        <v>67120</v>
      </c>
      <c r="E29" s="92">
        <v>68243</v>
      </c>
      <c r="F29" s="93">
        <v>63104</v>
      </c>
      <c r="G29" s="92">
        <v>59394</v>
      </c>
      <c r="H29" s="92">
        <v>63050</v>
      </c>
      <c r="I29" s="93">
        <v>74516</v>
      </c>
      <c r="J29" s="232">
        <v>69390</v>
      </c>
    </row>
    <row r="30" spans="1:10" ht="20.399999999999999" customHeight="1" x14ac:dyDescent="0.2">
      <c r="A30" s="14">
        <v>26</v>
      </c>
      <c r="B30" s="313"/>
      <c r="C30" s="73" t="s">
        <v>70</v>
      </c>
      <c r="D30" s="92">
        <v>64260</v>
      </c>
      <c r="E30" s="92">
        <v>68099</v>
      </c>
      <c r="F30" s="93">
        <v>65169</v>
      </c>
      <c r="G30" s="92">
        <v>67499</v>
      </c>
      <c r="H30" s="92">
        <v>68431</v>
      </c>
      <c r="I30" s="93">
        <v>72823</v>
      </c>
      <c r="J30" s="232">
        <v>76476</v>
      </c>
    </row>
    <row r="31" spans="1:10" ht="20.399999999999999" customHeight="1" x14ac:dyDescent="0.2">
      <c r="A31" s="14">
        <v>27</v>
      </c>
      <c r="B31" s="313"/>
      <c r="C31" s="73" t="s">
        <v>71</v>
      </c>
      <c r="D31" s="92">
        <v>131380</v>
      </c>
      <c r="E31" s="92">
        <v>136342</v>
      </c>
      <c r="F31" s="93">
        <v>128273</v>
      </c>
      <c r="G31" s="92">
        <v>126893</v>
      </c>
      <c r="H31" s="92">
        <v>131481</v>
      </c>
      <c r="I31" s="93">
        <v>147339</v>
      </c>
      <c r="J31" s="232">
        <v>145866</v>
      </c>
    </row>
    <row r="32" spans="1:10" ht="20.399999999999999" customHeight="1" x14ac:dyDescent="0.2">
      <c r="A32" s="14">
        <v>28</v>
      </c>
      <c r="B32" s="313" t="s">
        <v>135</v>
      </c>
      <c r="C32" s="73" t="s">
        <v>69</v>
      </c>
      <c r="D32" s="92">
        <v>7977</v>
      </c>
      <c r="E32" s="92">
        <v>9792</v>
      </c>
      <c r="F32" s="93">
        <v>5634</v>
      </c>
      <c r="G32" s="92">
        <v>9718</v>
      </c>
      <c r="H32" s="92">
        <v>6283</v>
      </c>
      <c r="I32" s="93">
        <v>13293</v>
      </c>
      <c r="J32" s="232">
        <v>6895</v>
      </c>
    </row>
    <row r="33" spans="1:10" ht="20.399999999999999" customHeight="1" x14ac:dyDescent="0.2">
      <c r="A33" s="14">
        <v>29</v>
      </c>
      <c r="B33" s="313"/>
      <c r="C33" s="73" t="s">
        <v>70</v>
      </c>
      <c r="D33" s="92">
        <v>4709</v>
      </c>
      <c r="E33" s="92">
        <v>9975</v>
      </c>
      <c r="F33" s="93">
        <v>925</v>
      </c>
      <c r="G33" s="92">
        <v>2118</v>
      </c>
      <c r="H33" s="92">
        <v>3006</v>
      </c>
      <c r="I33" s="93">
        <v>5929</v>
      </c>
      <c r="J33" s="232">
        <v>5623</v>
      </c>
    </row>
    <row r="34" spans="1:10" ht="20.399999999999999" customHeight="1" x14ac:dyDescent="0.2">
      <c r="A34" s="14">
        <v>30</v>
      </c>
      <c r="B34" s="315"/>
      <c r="C34" s="74" t="s">
        <v>71</v>
      </c>
      <c r="D34" s="95">
        <v>12686</v>
      </c>
      <c r="E34" s="95">
        <v>19767</v>
      </c>
      <c r="F34" s="97">
        <v>6559</v>
      </c>
      <c r="G34" s="95">
        <v>11836</v>
      </c>
      <c r="H34" s="95">
        <v>9289</v>
      </c>
      <c r="I34" s="97">
        <v>19222</v>
      </c>
      <c r="J34" s="234">
        <v>12518</v>
      </c>
    </row>
    <row r="35" spans="1:10" ht="15" customHeight="1" x14ac:dyDescent="0.15">
      <c r="B35" s="314"/>
      <c r="C35" s="314"/>
      <c r="D35" s="314"/>
      <c r="E35" s="314"/>
      <c r="F35" s="314"/>
      <c r="G35" s="21"/>
      <c r="H35" s="17"/>
      <c r="I35" s="17"/>
    </row>
    <row r="36" spans="1:10" ht="14.1" customHeight="1" x14ac:dyDescent="0.15">
      <c r="B36" s="314"/>
      <c r="C36" s="314"/>
      <c r="D36" s="314"/>
      <c r="E36" s="314"/>
      <c r="F36" s="314"/>
      <c r="G36" s="314"/>
      <c r="H36" s="314"/>
    </row>
    <row r="37" spans="1:10" ht="14.1" customHeight="1" x14ac:dyDescent="0.15">
      <c r="B37" s="314"/>
      <c r="C37" s="314"/>
      <c r="D37" s="314"/>
      <c r="E37" s="314"/>
      <c r="F37" s="314"/>
      <c r="G37" s="314"/>
      <c r="H37" s="314"/>
    </row>
    <row r="38" spans="1:10" ht="10.5" customHeight="1" x14ac:dyDescent="0.2"/>
    <row r="39" spans="1:10" ht="10.5" customHeight="1" x14ac:dyDescent="0.2"/>
    <row r="40" spans="1:10" ht="10.5" customHeight="1" x14ac:dyDescent="0.2"/>
  </sheetData>
  <mergeCells count="14">
    <mergeCell ref="B17:B19"/>
    <mergeCell ref="B36:H36"/>
    <mergeCell ref="B37:H37"/>
    <mergeCell ref="B20:B22"/>
    <mergeCell ref="B23:B25"/>
    <mergeCell ref="B26:B28"/>
    <mergeCell ref="B29:B31"/>
    <mergeCell ref="B32:B34"/>
    <mergeCell ref="B35:F35"/>
    <mergeCell ref="B5:B7"/>
    <mergeCell ref="B8:B10"/>
    <mergeCell ref="B11:B13"/>
    <mergeCell ref="B14:B16"/>
    <mergeCell ref="B1:F1"/>
  </mergeCells>
  <phoneticPr fontId="2"/>
  <printOptions horizontalCentered="1"/>
  <pageMargins left="0.59055118110236227" right="0.59055118110236227" top="0.39370078740157483" bottom="0.59055118110236227" header="0.55118110236220474" footer="0.19685039370078741"/>
  <pageSetup paperSize="9" firstPageNumber="429" orientation="portrait" useFirstPageNumber="1" horizontalDpi="300" verticalDpi="300" r:id="rId1"/>
  <headerFooter scaleWithDoc="0"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zoomScaleSheetLayoutView="100" workbookViewId="0">
      <selection activeCell="B1" sqref="B1:E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8" width="10.77734375" style="25" customWidth="1"/>
    <col min="9" max="9" width="10.77734375" style="30" customWidth="1"/>
    <col min="10" max="10" width="10.77734375" style="17" customWidth="1"/>
    <col min="11" max="16384" width="9" style="17"/>
  </cols>
  <sheetData>
    <row r="1" spans="1:10" ht="60.75" customHeight="1" x14ac:dyDescent="0.2">
      <c r="B1" s="316"/>
      <c r="C1" s="316"/>
      <c r="D1" s="316"/>
      <c r="E1" s="316"/>
      <c r="F1" s="166"/>
      <c r="G1" s="23"/>
      <c r="H1" s="17"/>
      <c r="I1" s="17"/>
    </row>
    <row r="2" spans="1:10" ht="19.350000000000001" customHeight="1" x14ac:dyDescent="0.2">
      <c r="B2" s="41" t="s">
        <v>211</v>
      </c>
      <c r="C2" s="24"/>
      <c r="D2" s="24"/>
      <c r="F2" s="26"/>
      <c r="G2" s="30"/>
      <c r="H2" s="17"/>
      <c r="J2" s="16" t="s">
        <v>136</v>
      </c>
    </row>
    <row r="3" spans="1:10" ht="6" customHeight="1" x14ac:dyDescent="0.25">
      <c r="B3" s="27"/>
      <c r="C3" s="28"/>
      <c r="D3" s="28"/>
      <c r="F3" s="26"/>
      <c r="G3" s="16"/>
      <c r="H3" s="17"/>
      <c r="I3" s="17"/>
    </row>
    <row r="4" spans="1:10" ht="20.399999999999999" customHeight="1" x14ac:dyDescent="0.2">
      <c r="B4" s="70"/>
      <c r="C4" s="71"/>
      <c r="D4" s="89" t="s">
        <v>230</v>
      </c>
      <c r="E4" s="89" t="s">
        <v>231</v>
      </c>
      <c r="F4" s="89" t="s">
        <v>232</v>
      </c>
      <c r="G4" s="89" t="s">
        <v>233</v>
      </c>
      <c r="H4" s="89" t="s">
        <v>245</v>
      </c>
      <c r="I4" s="90" t="s">
        <v>262</v>
      </c>
      <c r="J4" s="235" t="s">
        <v>277</v>
      </c>
    </row>
    <row r="5" spans="1:10" ht="20.399999999999999" customHeight="1" x14ac:dyDescent="0.2">
      <c r="A5" s="14">
        <v>1</v>
      </c>
      <c r="B5" s="312" t="s">
        <v>71</v>
      </c>
      <c r="C5" s="72" t="s">
        <v>69</v>
      </c>
      <c r="D5" s="82">
        <v>100</v>
      </c>
      <c r="E5" s="83">
        <v>100</v>
      </c>
      <c r="F5" s="84">
        <v>100</v>
      </c>
      <c r="G5" s="84">
        <v>100</v>
      </c>
      <c r="H5" s="84">
        <v>100</v>
      </c>
      <c r="I5" s="237">
        <v>100</v>
      </c>
      <c r="J5" s="238">
        <v>100</v>
      </c>
    </row>
    <row r="6" spans="1:10" ht="20.399999999999999" customHeight="1" x14ac:dyDescent="0.2">
      <c r="A6" s="14">
        <v>2</v>
      </c>
      <c r="B6" s="313"/>
      <c r="C6" s="73" t="s">
        <v>70</v>
      </c>
      <c r="D6" s="82">
        <v>100</v>
      </c>
      <c r="E6" s="83">
        <v>100</v>
      </c>
      <c r="F6" s="84">
        <v>100</v>
      </c>
      <c r="G6" s="84">
        <v>100</v>
      </c>
      <c r="H6" s="84">
        <v>100</v>
      </c>
      <c r="I6" s="237">
        <v>100</v>
      </c>
      <c r="J6" s="239">
        <v>100</v>
      </c>
    </row>
    <row r="7" spans="1:10" ht="20.399999999999999" customHeight="1" x14ac:dyDescent="0.2">
      <c r="A7" s="14">
        <v>3</v>
      </c>
      <c r="B7" s="313"/>
      <c r="C7" s="73" t="s">
        <v>71</v>
      </c>
      <c r="D7" s="82">
        <v>100</v>
      </c>
      <c r="E7" s="83">
        <v>100</v>
      </c>
      <c r="F7" s="84">
        <v>100</v>
      </c>
      <c r="G7" s="84">
        <v>100</v>
      </c>
      <c r="H7" s="84">
        <v>100</v>
      </c>
      <c r="I7" s="237">
        <v>100</v>
      </c>
      <c r="J7" s="239">
        <v>100</v>
      </c>
    </row>
    <row r="8" spans="1:10" ht="20.399999999999999" customHeight="1" x14ac:dyDescent="0.2">
      <c r="A8" s="14">
        <v>4</v>
      </c>
      <c r="B8" s="313" t="s">
        <v>128</v>
      </c>
      <c r="C8" s="73" t="s">
        <v>69</v>
      </c>
      <c r="D8" s="82">
        <v>10.583372115305648</v>
      </c>
      <c r="E8" s="83">
        <v>10.121993622892484</v>
      </c>
      <c r="F8" s="198">
        <v>10.598303857689523</v>
      </c>
      <c r="G8" s="198">
        <v>10.900706178846137</v>
      </c>
      <c r="H8" s="198">
        <v>9.875743026002711</v>
      </c>
      <c r="I8" s="240">
        <v>8.3966638414256298</v>
      </c>
      <c r="J8" s="239">
        <v>8.9</v>
      </c>
    </row>
    <row r="9" spans="1:10" ht="20.399999999999999" customHeight="1" x14ac:dyDescent="0.2">
      <c r="A9" s="14">
        <v>5</v>
      </c>
      <c r="B9" s="313"/>
      <c r="C9" s="73" t="s">
        <v>70</v>
      </c>
      <c r="D9" s="82">
        <v>3.8722524601522599</v>
      </c>
      <c r="E9" s="83">
        <v>2.9110482333570582</v>
      </c>
      <c r="F9" s="198">
        <v>4.670983309873316</v>
      </c>
      <c r="G9" s="198">
        <v>5.4828476411417331</v>
      </c>
      <c r="H9" s="198">
        <v>5.3580181339531272</v>
      </c>
      <c r="I9" s="240">
        <v>6.0971077073964306</v>
      </c>
      <c r="J9" s="239">
        <v>5.9</v>
      </c>
    </row>
    <row r="10" spans="1:10" ht="20.399999999999999" customHeight="1" x14ac:dyDescent="0.2">
      <c r="A10" s="14">
        <v>6</v>
      </c>
      <c r="B10" s="313"/>
      <c r="C10" s="73" t="s">
        <v>71</v>
      </c>
      <c r="D10" s="85">
        <v>5.033209021488191</v>
      </c>
      <c r="E10" s="86">
        <v>3.7466704502297143</v>
      </c>
      <c r="F10" s="198">
        <v>5.6033121264334316</v>
      </c>
      <c r="G10" s="198">
        <v>6.4365128508451708</v>
      </c>
      <c r="H10" s="198">
        <v>6.1389878284662931</v>
      </c>
      <c r="I10" s="240">
        <v>6.5905631193793512</v>
      </c>
      <c r="J10" s="239">
        <v>6.5</v>
      </c>
    </row>
    <row r="11" spans="1:10" ht="20.399999999999999" customHeight="1" x14ac:dyDescent="0.2">
      <c r="A11" s="14">
        <v>7</v>
      </c>
      <c r="B11" s="313" t="s">
        <v>129</v>
      </c>
      <c r="C11" s="73" t="s">
        <v>69</v>
      </c>
      <c r="D11" s="82">
        <v>4.2336226012209472</v>
      </c>
      <c r="E11" s="83">
        <v>3.2862078404391473</v>
      </c>
      <c r="F11" s="198">
        <v>1.9357396490502294</v>
      </c>
      <c r="G11" s="198">
        <v>2.3460538866088543</v>
      </c>
      <c r="H11" s="198">
        <v>2.4987847207416189</v>
      </c>
      <c r="I11" s="240">
        <v>2.9657908419455703</v>
      </c>
      <c r="J11" s="239">
        <v>2.8</v>
      </c>
    </row>
    <row r="12" spans="1:10" ht="20.399999999999999" customHeight="1" x14ac:dyDescent="0.2">
      <c r="A12" s="14">
        <v>8</v>
      </c>
      <c r="B12" s="313"/>
      <c r="C12" s="73" t="s">
        <v>70</v>
      </c>
      <c r="D12" s="85">
        <v>1.328782850942116</v>
      </c>
      <c r="E12" s="86">
        <v>1.1031942890277888</v>
      </c>
      <c r="F12" s="198">
        <v>0.69414840136738387</v>
      </c>
      <c r="G12" s="198">
        <v>1.7661760829698974</v>
      </c>
      <c r="H12" s="198">
        <v>1.6806078635123263</v>
      </c>
      <c r="I12" s="240">
        <v>2.8703031623929962</v>
      </c>
      <c r="J12" s="239">
        <v>1.5</v>
      </c>
    </row>
    <row r="13" spans="1:10" ht="20.399999999999999" customHeight="1" x14ac:dyDescent="0.2">
      <c r="A13" s="14">
        <v>9</v>
      </c>
      <c r="B13" s="313"/>
      <c r="C13" s="73" t="s">
        <v>71</v>
      </c>
      <c r="D13" s="85">
        <v>1.8312910673059846</v>
      </c>
      <c r="E13" s="86">
        <v>1.3561673077862813</v>
      </c>
      <c r="F13" s="198">
        <v>0.88944259699343731</v>
      </c>
      <c r="G13" s="198">
        <v>1.8682476456290491</v>
      </c>
      <c r="H13" s="198">
        <v>1.8220443930744918</v>
      </c>
      <c r="I13" s="240">
        <v>2.8907936003325774</v>
      </c>
      <c r="J13" s="239">
        <v>1.7</v>
      </c>
    </row>
    <row r="14" spans="1:10" ht="20.399999999999999" customHeight="1" x14ac:dyDescent="0.2">
      <c r="A14" s="14">
        <v>10</v>
      </c>
      <c r="B14" s="313" t="s">
        <v>130</v>
      </c>
      <c r="C14" s="73" t="s">
        <v>69</v>
      </c>
      <c r="D14" s="82">
        <v>2.6451586410796901</v>
      </c>
      <c r="E14" s="83">
        <v>1.0904705891056514</v>
      </c>
      <c r="F14" s="198">
        <v>0.28613782879994487</v>
      </c>
      <c r="G14" s="198">
        <v>0.29927281955249085</v>
      </c>
      <c r="H14" s="198">
        <v>3.4283667499594905</v>
      </c>
      <c r="I14" s="240">
        <v>1.5284791418864538</v>
      </c>
      <c r="J14" s="239">
        <v>0.5</v>
      </c>
    </row>
    <row r="15" spans="1:10" ht="20.399999999999999" customHeight="1" x14ac:dyDescent="0.2">
      <c r="A15" s="14">
        <v>11</v>
      </c>
      <c r="B15" s="313"/>
      <c r="C15" s="73" t="s">
        <v>70</v>
      </c>
      <c r="D15" s="85">
        <v>48.30860058350774</v>
      </c>
      <c r="E15" s="86">
        <v>68.134974274637869</v>
      </c>
      <c r="F15" s="198">
        <v>53.724190629398748</v>
      </c>
      <c r="G15" s="198">
        <v>46.218554943442363</v>
      </c>
      <c r="H15" s="198">
        <v>44.413213153265232</v>
      </c>
      <c r="I15" s="240">
        <v>39.995096160020857</v>
      </c>
      <c r="J15" s="239">
        <v>41</v>
      </c>
    </row>
    <row r="16" spans="1:10" ht="20.399999999999999" customHeight="1" x14ac:dyDescent="0.2">
      <c r="A16" s="14">
        <v>12</v>
      </c>
      <c r="B16" s="313"/>
      <c r="C16" s="73" t="s">
        <v>71</v>
      </c>
      <c r="D16" s="85">
        <v>40.409281951104006</v>
      </c>
      <c r="E16" s="86">
        <v>60.36569108465094</v>
      </c>
      <c r="F16" s="198">
        <v>45.318733876226361</v>
      </c>
      <c r="G16" s="198">
        <v>38.135726366182084</v>
      </c>
      <c r="H16" s="198">
        <v>37.328248101146386</v>
      </c>
      <c r="I16" s="240">
        <v>31.740650848866853</v>
      </c>
      <c r="J16" s="239">
        <v>33.1</v>
      </c>
    </row>
    <row r="17" spans="1:10" ht="20.399999999999999" customHeight="1" x14ac:dyDescent="0.2">
      <c r="A17" s="14">
        <v>13</v>
      </c>
      <c r="B17" s="313" t="s">
        <v>131</v>
      </c>
      <c r="C17" s="73" t="s">
        <v>69</v>
      </c>
      <c r="D17" s="85">
        <v>17.737961619535163</v>
      </c>
      <c r="E17" s="86">
        <v>17.460106087844284</v>
      </c>
      <c r="F17" s="198">
        <v>22.541972627296861</v>
      </c>
      <c r="G17" s="198">
        <v>18.715927089440569</v>
      </c>
      <c r="H17" s="198">
        <v>18.936182914452868</v>
      </c>
      <c r="I17" s="240">
        <v>17.258424085298536</v>
      </c>
      <c r="J17" s="239">
        <v>20.100000000000001</v>
      </c>
    </row>
    <row r="18" spans="1:10" ht="20.399999999999999" customHeight="1" x14ac:dyDescent="0.2">
      <c r="A18" s="14">
        <v>14</v>
      </c>
      <c r="B18" s="313"/>
      <c r="C18" s="73" t="s">
        <v>70</v>
      </c>
      <c r="D18" s="85">
        <v>15.050376932260992</v>
      </c>
      <c r="E18" s="86">
        <v>5.3883627886951917</v>
      </c>
      <c r="F18" s="198">
        <v>9.7861250754071989</v>
      </c>
      <c r="G18" s="198">
        <v>9.7827610895407169</v>
      </c>
      <c r="H18" s="198">
        <v>9.6606879637534817</v>
      </c>
      <c r="I18" s="240">
        <v>10.636662430942453</v>
      </c>
      <c r="J18" s="239">
        <v>10.7</v>
      </c>
    </row>
    <row r="19" spans="1:10" ht="20.399999999999999" customHeight="1" x14ac:dyDescent="0.2">
      <c r="A19" s="14">
        <v>15</v>
      </c>
      <c r="B19" s="313"/>
      <c r="C19" s="73" t="s">
        <v>71</v>
      </c>
      <c r="D19" s="85">
        <v>15.515302196175931</v>
      </c>
      <c r="E19" s="86">
        <v>6.787266309971546</v>
      </c>
      <c r="F19" s="198">
        <v>11.79253659918688</v>
      </c>
      <c r="G19" s="198">
        <v>11.355199640182496</v>
      </c>
      <c r="H19" s="198">
        <v>11.264123460867104</v>
      </c>
      <c r="I19" s="240">
        <v>12.057608011200029</v>
      </c>
      <c r="J19" s="239">
        <v>12.6</v>
      </c>
    </row>
    <row r="20" spans="1:10" ht="20.399999999999999" customHeight="1" x14ac:dyDescent="0.2">
      <c r="A20" s="14">
        <v>16</v>
      </c>
      <c r="B20" s="313" t="s">
        <v>137</v>
      </c>
      <c r="C20" s="73" t="s">
        <v>69</v>
      </c>
      <c r="D20" s="82">
        <v>9.4507103944810975</v>
      </c>
      <c r="E20" s="83">
        <v>7.0236959111051931</v>
      </c>
      <c r="F20" s="198">
        <v>1.1859206398455546</v>
      </c>
      <c r="G20" s="198">
        <v>2.0949097368674363</v>
      </c>
      <c r="H20" s="198">
        <v>1.9154506767186608</v>
      </c>
      <c r="I20" s="240">
        <v>2.6930007621028338</v>
      </c>
      <c r="J20" s="239">
        <v>2.1</v>
      </c>
    </row>
    <row r="21" spans="1:10" ht="20.399999999999999" customHeight="1" x14ac:dyDescent="0.2">
      <c r="A21" s="14">
        <v>17</v>
      </c>
      <c r="B21" s="313"/>
      <c r="C21" s="73" t="s">
        <v>70</v>
      </c>
      <c r="D21" s="85">
        <v>18.202979382535425</v>
      </c>
      <c r="E21" s="86">
        <v>12.586034027682159</v>
      </c>
      <c r="F21" s="198">
        <v>16.671305047255178</v>
      </c>
      <c r="G21" s="198">
        <v>19.168655982622383</v>
      </c>
      <c r="H21" s="198">
        <v>21.46166007482439</v>
      </c>
      <c r="I21" s="240">
        <v>19.680160659138366</v>
      </c>
      <c r="J21" s="239">
        <v>19.7</v>
      </c>
    </row>
    <row r="22" spans="1:10" ht="20.399999999999999" customHeight="1" x14ac:dyDescent="0.2">
      <c r="A22" s="14">
        <v>18</v>
      </c>
      <c r="B22" s="313"/>
      <c r="C22" s="73" t="s">
        <v>71</v>
      </c>
      <c r="D22" s="85">
        <v>16.688924406558929</v>
      </c>
      <c r="E22" s="86">
        <v>11.941456506028125</v>
      </c>
      <c r="F22" s="198">
        <v>14.235555200073746</v>
      </c>
      <c r="G22" s="198">
        <v>16.163291837256516</v>
      </c>
      <c r="H22" s="198">
        <v>18.082747558616784</v>
      </c>
      <c r="I22" s="240">
        <v>16.034932842618801</v>
      </c>
      <c r="J22" s="239">
        <v>16.399999999999999</v>
      </c>
    </row>
    <row r="23" spans="1:10" ht="20.399999999999999" customHeight="1" x14ac:dyDescent="0.2">
      <c r="A23" s="14">
        <v>19</v>
      </c>
      <c r="B23" s="313" t="s">
        <v>132</v>
      </c>
      <c r="C23" s="73" t="s">
        <v>69</v>
      </c>
      <c r="D23" s="82">
        <v>0.77609570478250156</v>
      </c>
      <c r="E23" s="83">
        <v>0.60072056876105084</v>
      </c>
      <c r="F23" s="198">
        <v>0.59640776364325854</v>
      </c>
      <c r="G23" s="198">
        <v>0.49266256552062093</v>
      </c>
      <c r="H23" s="198">
        <v>0.63194521435820461</v>
      </c>
      <c r="I23" s="240">
        <v>0.7827579575644048</v>
      </c>
      <c r="J23" s="239">
        <v>0.8</v>
      </c>
    </row>
    <row r="24" spans="1:10" ht="20.399999999999999" customHeight="1" x14ac:dyDescent="0.2">
      <c r="A24" s="14">
        <v>20</v>
      </c>
      <c r="B24" s="313"/>
      <c r="C24" s="73" t="s">
        <v>70</v>
      </c>
      <c r="D24" s="85">
        <v>1.4163949070481896</v>
      </c>
      <c r="E24" s="86">
        <v>0.85612220953031093</v>
      </c>
      <c r="F24" s="198">
        <v>1.5472350693746231</v>
      </c>
      <c r="G24" s="198">
        <v>1.8046850026451515</v>
      </c>
      <c r="H24" s="198">
        <v>1.9329931360474255</v>
      </c>
      <c r="I24" s="240">
        <v>1.9788551090423305</v>
      </c>
      <c r="J24" s="239">
        <v>2.1</v>
      </c>
    </row>
    <row r="25" spans="1:10" ht="20.399999999999999" customHeight="1" x14ac:dyDescent="0.2">
      <c r="A25" s="14">
        <v>21</v>
      </c>
      <c r="B25" s="313"/>
      <c r="C25" s="73" t="s">
        <v>71</v>
      </c>
      <c r="D25" s="85">
        <v>1.3056295507014739</v>
      </c>
      <c r="E25" s="86">
        <v>0.82652563463983431</v>
      </c>
      <c r="F25" s="198">
        <v>1.3976761431187834</v>
      </c>
      <c r="G25" s="198">
        <v>1.5737394835016898</v>
      </c>
      <c r="H25" s="198">
        <v>1.7080836910883617</v>
      </c>
      <c r="I25" s="240">
        <v>1.7221879183962927</v>
      </c>
      <c r="J25" s="239">
        <v>1.8</v>
      </c>
    </row>
    <row r="26" spans="1:10" ht="20.399999999999999" customHeight="1" x14ac:dyDescent="0.2">
      <c r="A26" s="14">
        <v>22</v>
      </c>
      <c r="B26" s="313" t="s">
        <v>133</v>
      </c>
      <c r="C26" s="73" t="s">
        <v>69</v>
      </c>
      <c r="D26" s="82">
        <v>3.1776123080292376</v>
      </c>
      <c r="E26" s="83">
        <v>2.6862270753342061</v>
      </c>
      <c r="F26" s="198">
        <v>3.6129210190643635</v>
      </c>
      <c r="G26" s="198">
        <v>4.6728563052932781</v>
      </c>
      <c r="H26" s="198">
        <v>3.5844341915621238</v>
      </c>
      <c r="I26" s="240">
        <v>3.8333060305838282</v>
      </c>
      <c r="J26" s="239">
        <v>5</v>
      </c>
    </row>
    <row r="27" spans="1:10" ht="20.399999999999999" customHeight="1" x14ac:dyDescent="0.2">
      <c r="A27" s="14">
        <v>23</v>
      </c>
      <c r="B27" s="313"/>
      <c r="C27" s="73" t="s">
        <v>70</v>
      </c>
      <c r="D27" s="85">
        <v>1.9472208940438118</v>
      </c>
      <c r="E27" s="86">
        <v>1.4496576092964264</v>
      </c>
      <c r="F27" s="198">
        <v>2.2735572089282123</v>
      </c>
      <c r="G27" s="198">
        <v>2.7623607089379951</v>
      </c>
      <c r="H27" s="198">
        <v>2.760018322885605</v>
      </c>
      <c r="I27" s="240">
        <v>3.4169256426073638</v>
      </c>
      <c r="J27" s="239">
        <v>3.6</v>
      </c>
    </row>
    <row r="28" spans="1:10" ht="20.399999999999999" customHeight="1" x14ac:dyDescent="0.2">
      <c r="A28" s="14">
        <v>24</v>
      </c>
      <c r="B28" s="313"/>
      <c r="C28" s="73" t="s">
        <v>71</v>
      </c>
      <c r="D28" s="85">
        <v>2.1600662996507429</v>
      </c>
      <c r="E28" s="86">
        <v>1.5929543426244954</v>
      </c>
      <c r="F28" s="198">
        <v>2.4842303901699037</v>
      </c>
      <c r="G28" s="198">
        <v>3.0986509924247327</v>
      </c>
      <c r="H28" s="198">
        <v>2.9025333773647213</v>
      </c>
      <c r="I28" s="240">
        <v>3.50627556229405</v>
      </c>
      <c r="J28" s="239">
        <v>3.8</v>
      </c>
    </row>
    <row r="29" spans="1:10" ht="20.399999999999999" customHeight="1" x14ac:dyDescent="0.2">
      <c r="A29" s="14">
        <v>25</v>
      </c>
      <c r="B29" s="313" t="s">
        <v>134</v>
      </c>
      <c r="C29" s="73" t="s">
        <v>69</v>
      </c>
      <c r="D29" s="82">
        <v>45.936105559966059</v>
      </c>
      <c r="E29" s="83">
        <v>50.486420903892103</v>
      </c>
      <c r="F29" s="198">
        <v>54.386872134312405</v>
      </c>
      <c r="G29" s="198">
        <v>51.973712995615919</v>
      </c>
      <c r="H29" s="198">
        <v>53.77077701118057</v>
      </c>
      <c r="I29" s="240">
        <v>53.073696056295894</v>
      </c>
      <c r="J29" s="239">
        <v>54.4</v>
      </c>
    </row>
    <row r="30" spans="1:10" ht="20.399999999999999" customHeight="1" x14ac:dyDescent="0.2">
      <c r="A30" s="14">
        <v>26</v>
      </c>
      <c r="B30" s="313"/>
      <c r="C30" s="73" t="s">
        <v>70</v>
      </c>
      <c r="D30" s="85">
        <v>9.1992658911377259</v>
      </c>
      <c r="E30" s="86">
        <v>6.6033601027075148</v>
      </c>
      <c r="F30" s="198">
        <v>10.483651719284135</v>
      </c>
      <c r="G30" s="198">
        <v>12.618027034757104</v>
      </c>
      <c r="H30" s="198">
        <v>12.197017362181779</v>
      </c>
      <c r="I30" s="240">
        <v>14.1711245555895</v>
      </c>
      <c r="J30" s="239">
        <v>14.5</v>
      </c>
    </row>
    <row r="31" spans="1:10" ht="20.399999999999999" customHeight="1" x14ac:dyDescent="0.2">
      <c r="A31" s="14">
        <v>27</v>
      </c>
      <c r="B31" s="313"/>
      <c r="C31" s="73" t="s">
        <v>71</v>
      </c>
      <c r="D31" s="85">
        <v>15.554371633220862</v>
      </c>
      <c r="E31" s="86">
        <v>11.688637908729829</v>
      </c>
      <c r="F31" s="198">
        <v>17.389341600996673</v>
      </c>
      <c r="G31" s="198">
        <v>19.545514757754713</v>
      </c>
      <c r="H31" s="198">
        <v>19.383786620748218</v>
      </c>
      <c r="I31" s="240">
        <v>22.519120137432676</v>
      </c>
      <c r="J31" s="239">
        <v>22.2</v>
      </c>
    </row>
    <row r="32" spans="1:10" ht="20.399999999999999" customHeight="1" x14ac:dyDescent="0.2">
      <c r="A32" s="14">
        <v>28</v>
      </c>
      <c r="B32" s="313" t="s">
        <v>135</v>
      </c>
      <c r="C32" s="73" t="s">
        <v>69</v>
      </c>
      <c r="D32" s="82">
        <v>5.4593610555996603</v>
      </c>
      <c r="E32" s="83">
        <v>7.2441574006258742</v>
      </c>
      <c r="F32" s="198">
        <v>4.8557244802978596</v>
      </c>
      <c r="G32" s="198">
        <v>8.5038984222546965</v>
      </c>
      <c r="H32" s="198">
        <v>5.358315495023751</v>
      </c>
      <c r="I32" s="240">
        <v>9.4678812828968457</v>
      </c>
      <c r="J32" s="239">
        <v>5.4</v>
      </c>
    </row>
    <row r="33" spans="1:10" ht="20.399999999999999" customHeight="1" x14ac:dyDescent="0.2">
      <c r="A33" s="14">
        <v>29</v>
      </c>
      <c r="B33" s="313"/>
      <c r="C33" s="73" t="s">
        <v>70</v>
      </c>
      <c r="D33" s="85">
        <v>0.67412609837173276</v>
      </c>
      <c r="E33" s="86">
        <v>0.9672464650656758</v>
      </c>
      <c r="F33" s="198">
        <v>0.14880353911120048</v>
      </c>
      <c r="G33" s="198">
        <v>0.39593151394265907</v>
      </c>
      <c r="H33" s="198">
        <v>0.53578398957663076</v>
      </c>
      <c r="I33" s="240">
        <v>1.1537645728696999</v>
      </c>
      <c r="J33" s="239">
        <v>1</v>
      </c>
    </row>
    <row r="34" spans="1:10" ht="20.399999999999999" customHeight="1" x14ac:dyDescent="0.2">
      <c r="A34" s="14">
        <v>30</v>
      </c>
      <c r="B34" s="315"/>
      <c r="C34" s="74" t="s">
        <v>71</v>
      </c>
      <c r="D34" s="87">
        <v>1.5019238737938791</v>
      </c>
      <c r="E34" s="88">
        <v>1.6946304553392391</v>
      </c>
      <c r="F34" s="199">
        <v>0.88917146680078574</v>
      </c>
      <c r="G34" s="199">
        <v>1.8231164262235489</v>
      </c>
      <c r="H34" s="199">
        <v>1.369444968627636</v>
      </c>
      <c r="I34" s="241">
        <v>2.93786795947937</v>
      </c>
      <c r="J34" s="242">
        <v>1.9</v>
      </c>
    </row>
    <row r="35" spans="1:10" ht="14.25" customHeight="1" x14ac:dyDescent="0.15">
      <c r="B35" s="314"/>
      <c r="C35" s="314"/>
      <c r="D35" s="314"/>
      <c r="E35" s="314"/>
      <c r="F35" s="165"/>
      <c r="G35" s="29"/>
      <c r="H35" s="17"/>
      <c r="I35" s="17"/>
    </row>
    <row r="36" spans="1:10" ht="14.25" customHeight="1" x14ac:dyDescent="0.15">
      <c r="B36" s="314"/>
      <c r="C36" s="314"/>
      <c r="D36" s="314"/>
      <c r="E36" s="314"/>
      <c r="F36" s="165"/>
      <c r="G36" s="29"/>
      <c r="H36" s="17"/>
      <c r="I36" s="17"/>
    </row>
  </sheetData>
  <mergeCells count="13">
    <mergeCell ref="B32:B34"/>
    <mergeCell ref="B35:E35"/>
    <mergeCell ref="B36:E36"/>
    <mergeCell ref="B17:B19"/>
    <mergeCell ref="B20:B22"/>
    <mergeCell ref="B23:B25"/>
    <mergeCell ref="B26:B28"/>
    <mergeCell ref="B29:B31"/>
    <mergeCell ref="B5:B7"/>
    <mergeCell ref="B8:B10"/>
    <mergeCell ref="B11:B13"/>
    <mergeCell ref="B14:B16"/>
    <mergeCell ref="B1:E1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0" orientation="portrait" useFirstPageNumber="1" horizontalDpi="300" verticalDpi="300" r:id="rId1"/>
  <headerFooter scaleWithDoc="0"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zoomScaleNormal="100" zoomScaleSheetLayoutView="115" workbookViewId="0">
      <selection activeCell="B1" sqref="B1:G1"/>
    </sheetView>
  </sheetViews>
  <sheetFormatPr defaultColWidth="9" defaultRowHeight="19.350000000000001" customHeight="1" x14ac:dyDescent="0.2"/>
  <cols>
    <col min="1" max="1" width="0.33203125" style="14" customWidth="1"/>
    <col min="2" max="3" width="8.33203125" style="17" customWidth="1"/>
    <col min="4" max="4" width="10.6640625" style="20" customWidth="1"/>
    <col min="5" max="10" width="10.6640625" style="17" customWidth="1"/>
    <col min="11" max="16384" width="9" style="17"/>
  </cols>
  <sheetData>
    <row r="1" spans="1:10" ht="60.75" customHeight="1" x14ac:dyDescent="0.2">
      <c r="B1" s="317"/>
      <c r="C1" s="317"/>
      <c r="D1" s="317"/>
      <c r="E1" s="317"/>
      <c r="F1" s="317"/>
      <c r="G1" s="317"/>
    </row>
    <row r="2" spans="1:10" ht="19.350000000000001" customHeight="1" x14ac:dyDescent="0.2">
      <c r="B2" s="41" t="s">
        <v>138</v>
      </c>
      <c r="C2" s="24"/>
      <c r="D2" s="24"/>
      <c r="E2" s="24"/>
      <c r="F2" s="24"/>
      <c r="G2" s="26"/>
      <c r="H2" s="26"/>
      <c r="J2" s="26" t="s">
        <v>139</v>
      </c>
    </row>
    <row r="3" spans="1:10" ht="6" customHeight="1" x14ac:dyDescent="0.25">
      <c r="B3" s="27"/>
      <c r="C3" s="28"/>
      <c r="D3" s="28"/>
      <c r="E3" s="28"/>
      <c r="F3" s="28"/>
      <c r="G3" s="31"/>
    </row>
    <row r="4" spans="1:10" ht="19.350000000000001" customHeight="1" x14ac:dyDescent="0.2">
      <c r="B4" s="70"/>
      <c r="C4" s="71"/>
      <c r="D4" s="89" t="s">
        <v>230</v>
      </c>
      <c r="E4" s="89" t="s">
        <v>231</v>
      </c>
      <c r="F4" s="90" t="s">
        <v>232</v>
      </c>
      <c r="G4" s="89" t="s">
        <v>233</v>
      </c>
      <c r="H4" s="89" t="s">
        <v>245</v>
      </c>
      <c r="I4" s="90" t="s">
        <v>262</v>
      </c>
      <c r="J4" s="231" t="s">
        <v>277</v>
      </c>
    </row>
    <row r="5" spans="1:10" ht="19.350000000000001" customHeight="1" x14ac:dyDescent="0.2">
      <c r="A5" s="14">
        <v>1</v>
      </c>
      <c r="B5" s="312" t="s">
        <v>71</v>
      </c>
      <c r="C5" s="72" t="s">
        <v>140</v>
      </c>
      <c r="D5" s="244">
        <v>354011</v>
      </c>
      <c r="E5" s="81">
        <v>384369</v>
      </c>
      <c r="F5" s="81">
        <v>392632</v>
      </c>
      <c r="G5" s="81">
        <v>401371</v>
      </c>
      <c r="H5" s="81">
        <v>394732</v>
      </c>
      <c r="I5" s="81">
        <v>219464</v>
      </c>
      <c r="J5" s="236">
        <v>213542</v>
      </c>
    </row>
    <row r="6" spans="1:10" ht="19.350000000000001" customHeight="1" x14ac:dyDescent="0.2">
      <c r="A6" s="14">
        <v>2</v>
      </c>
      <c r="B6" s="313"/>
      <c r="C6" s="73" t="s">
        <v>141</v>
      </c>
      <c r="D6" s="245">
        <v>371391</v>
      </c>
      <c r="E6" s="92">
        <v>405594</v>
      </c>
      <c r="F6" s="92">
        <v>402104</v>
      </c>
      <c r="G6" s="92">
        <v>417659</v>
      </c>
      <c r="H6" s="92">
        <v>412720</v>
      </c>
      <c r="I6" s="92">
        <v>226338</v>
      </c>
      <c r="J6" s="232">
        <v>225120</v>
      </c>
    </row>
    <row r="7" spans="1:10" ht="19.350000000000001" customHeight="1" x14ac:dyDescent="0.2">
      <c r="A7" s="14">
        <v>3</v>
      </c>
      <c r="B7" s="313"/>
      <c r="C7" s="73" t="s">
        <v>71</v>
      </c>
      <c r="D7" s="245">
        <v>725402</v>
      </c>
      <c r="E7" s="92">
        <v>789963</v>
      </c>
      <c r="F7" s="92">
        <v>794736</v>
      </c>
      <c r="G7" s="92">
        <v>819030</v>
      </c>
      <c r="H7" s="92">
        <v>807452</v>
      </c>
      <c r="I7" s="92">
        <v>445802</v>
      </c>
      <c r="J7" s="232">
        <v>438662</v>
      </c>
    </row>
    <row r="8" spans="1:10" ht="19.350000000000001" customHeight="1" x14ac:dyDescent="0.2">
      <c r="A8" s="14">
        <v>4</v>
      </c>
      <c r="B8" s="313" t="s">
        <v>117</v>
      </c>
      <c r="C8" s="72" t="s">
        <v>140</v>
      </c>
      <c r="D8" s="245">
        <v>208611</v>
      </c>
      <c r="E8" s="92">
        <v>226025</v>
      </c>
      <c r="F8" s="92">
        <v>231078</v>
      </c>
      <c r="G8" s="92">
        <v>240446</v>
      </c>
      <c r="H8" s="92">
        <v>237161</v>
      </c>
      <c r="I8" s="92">
        <v>128256</v>
      </c>
      <c r="J8" s="232">
        <v>114613</v>
      </c>
    </row>
    <row r="9" spans="1:10" ht="19.350000000000001" customHeight="1" x14ac:dyDescent="0.2">
      <c r="A9" s="14">
        <v>5</v>
      </c>
      <c r="B9" s="313"/>
      <c r="C9" s="73" t="s">
        <v>141</v>
      </c>
      <c r="D9" s="245">
        <v>211471</v>
      </c>
      <c r="E9" s="92">
        <v>232506</v>
      </c>
      <c r="F9" s="92">
        <v>221722</v>
      </c>
      <c r="G9" s="92">
        <v>240384</v>
      </c>
      <c r="H9" s="92">
        <v>236800</v>
      </c>
      <c r="I9" s="92">
        <v>128639</v>
      </c>
      <c r="J9" s="232">
        <v>116820</v>
      </c>
    </row>
    <row r="10" spans="1:10" ht="19.350000000000001" customHeight="1" x14ac:dyDescent="0.2">
      <c r="A10" s="14">
        <v>6</v>
      </c>
      <c r="B10" s="313"/>
      <c r="C10" s="73" t="s">
        <v>71</v>
      </c>
      <c r="D10" s="245">
        <v>420082</v>
      </c>
      <c r="E10" s="92">
        <v>458531</v>
      </c>
      <c r="F10" s="92">
        <v>452800</v>
      </c>
      <c r="G10" s="92">
        <v>480830</v>
      </c>
      <c r="H10" s="92">
        <v>473961</v>
      </c>
      <c r="I10" s="92">
        <v>256895</v>
      </c>
      <c r="J10" s="232">
        <v>231433</v>
      </c>
    </row>
    <row r="11" spans="1:10" ht="19.350000000000001" customHeight="1" x14ac:dyDescent="0.2">
      <c r="A11" s="14">
        <v>7</v>
      </c>
      <c r="B11" s="313" t="s">
        <v>118</v>
      </c>
      <c r="C11" s="72" t="s">
        <v>140</v>
      </c>
      <c r="D11" s="245">
        <v>7672</v>
      </c>
      <c r="E11" s="92">
        <v>7041</v>
      </c>
      <c r="F11" s="92">
        <v>7634</v>
      </c>
      <c r="G11" s="92">
        <v>5084</v>
      </c>
      <c r="H11" s="92">
        <v>6721</v>
      </c>
      <c r="I11" s="92">
        <v>3832</v>
      </c>
      <c r="J11" s="232">
        <v>5457</v>
      </c>
    </row>
    <row r="12" spans="1:10" ht="19.350000000000001" customHeight="1" x14ac:dyDescent="0.2">
      <c r="A12" s="14">
        <v>8</v>
      </c>
      <c r="B12" s="313"/>
      <c r="C12" s="73" t="s">
        <v>141</v>
      </c>
      <c r="D12" s="245">
        <v>7718</v>
      </c>
      <c r="E12" s="92">
        <v>6926</v>
      </c>
      <c r="F12" s="92">
        <v>7389</v>
      </c>
      <c r="G12" s="92">
        <v>5683</v>
      </c>
      <c r="H12" s="92">
        <v>7154</v>
      </c>
      <c r="I12" s="92">
        <v>3990</v>
      </c>
      <c r="J12" s="232">
        <v>5666</v>
      </c>
    </row>
    <row r="13" spans="1:10" ht="19.350000000000001" customHeight="1" x14ac:dyDescent="0.2">
      <c r="A13" s="14">
        <v>9</v>
      </c>
      <c r="B13" s="313"/>
      <c r="C13" s="73" t="s">
        <v>71</v>
      </c>
      <c r="D13" s="245">
        <v>15390</v>
      </c>
      <c r="E13" s="92">
        <v>13967</v>
      </c>
      <c r="F13" s="92">
        <v>15023</v>
      </c>
      <c r="G13" s="92">
        <v>10767</v>
      </c>
      <c r="H13" s="92">
        <v>13875</v>
      </c>
      <c r="I13" s="92">
        <v>7822</v>
      </c>
      <c r="J13" s="232">
        <v>11123</v>
      </c>
    </row>
    <row r="14" spans="1:10" ht="19.350000000000001" customHeight="1" x14ac:dyDescent="0.2">
      <c r="A14" s="14">
        <v>10</v>
      </c>
      <c r="B14" s="313" t="s">
        <v>119</v>
      </c>
      <c r="C14" s="72" t="s">
        <v>140</v>
      </c>
      <c r="D14" s="245">
        <v>23364</v>
      </c>
      <c r="E14" s="92">
        <v>25917</v>
      </c>
      <c r="F14" s="92">
        <v>26601</v>
      </c>
      <c r="G14" s="92">
        <v>24113</v>
      </c>
      <c r="H14" s="92">
        <v>21951</v>
      </c>
      <c r="I14" s="92">
        <v>12427</v>
      </c>
      <c r="J14" s="232">
        <v>9626</v>
      </c>
    </row>
    <row r="15" spans="1:10" ht="19.350000000000001" customHeight="1" x14ac:dyDescent="0.2">
      <c r="A15" s="14">
        <v>11</v>
      </c>
      <c r="B15" s="313"/>
      <c r="C15" s="73" t="s">
        <v>141</v>
      </c>
      <c r="D15" s="245">
        <v>26266</v>
      </c>
      <c r="E15" s="92">
        <v>28877</v>
      </c>
      <c r="F15" s="92">
        <v>30280</v>
      </c>
      <c r="G15" s="92">
        <v>27638</v>
      </c>
      <c r="H15" s="92">
        <v>25348</v>
      </c>
      <c r="I15" s="92">
        <v>11169</v>
      </c>
      <c r="J15" s="232">
        <v>11781</v>
      </c>
    </row>
    <row r="16" spans="1:10" ht="19.350000000000001" customHeight="1" x14ac:dyDescent="0.2">
      <c r="A16" s="14">
        <v>12</v>
      </c>
      <c r="B16" s="313"/>
      <c r="C16" s="73" t="s">
        <v>71</v>
      </c>
      <c r="D16" s="245">
        <v>49630</v>
      </c>
      <c r="E16" s="92">
        <v>54794</v>
      </c>
      <c r="F16" s="92">
        <v>56881</v>
      </c>
      <c r="G16" s="92">
        <v>51751</v>
      </c>
      <c r="H16" s="92">
        <v>47299</v>
      </c>
      <c r="I16" s="92">
        <v>23596</v>
      </c>
      <c r="J16" s="232">
        <v>21407</v>
      </c>
    </row>
    <row r="17" spans="1:10" ht="19.350000000000001" customHeight="1" x14ac:dyDescent="0.2">
      <c r="A17" s="14">
        <v>13</v>
      </c>
      <c r="B17" s="313" t="s">
        <v>120</v>
      </c>
      <c r="C17" s="72" t="s">
        <v>140</v>
      </c>
      <c r="D17" s="246" t="s">
        <v>121</v>
      </c>
      <c r="E17" s="94" t="s">
        <v>121</v>
      </c>
      <c r="F17" s="94">
        <v>0</v>
      </c>
      <c r="G17" s="94">
        <v>0</v>
      </c>
      <c r="H17" s="94">
        <v>0</v>
      </c>
      <c r="I17" s="94">
        <v>9214</v>
      </c>
      <c r="J17" s="233">
        <v>10745</v>
      </c>
    </row>
    <row r="18" spans="1:10" ht="19.350000000000001" customHeight="1" x14ac:dyDescent="0.2">
      <c r="A18" s="14">
        <v>14</v>
      </c>
      <c r="B18" s="313"/>
      <c r="C18" s="73" t="s">
        <v>141</v>
      </c>
      <c r="D18" s="246" t="s">
        <v>121</v>
      </c>
      <c r="E18" s="94" t="s">
        <v>121</v>
      </c>
      <c r="F18" s="94">
        <v>0</v>
      </c>
      <c r="G18" s="94">
        <v>0</v>
      </c>
      <c r="H18" s="94">
        <v>0</v>
      </c>
      <c r="I18" s="94">
        <v>8351</v>
      </c>
      <c r="J18" s="233">
        <v>11230</v>
      </c>
    </row>
    <row r="19" spans="1:10" ht="19.350000000000001" customHeight="1" x14ac:dyDescent="0.2">
      <c r="A19" s="14">
        <v>15</v>
      </c>
      <c r="B19" s="313"/>
      <c r="C19" s="73" t="s">
        <v>71</v>
      </c>
      <c r="D19" s="246" t="s">
        <v>121</v>
      </c>
      <c r="E19" s="94" t="s">
        <v>121</v>
      </c>
      <c r="F19" s="94">
        <v>0</v>
      </c>
      <c r="G19" s="94">
        <v>0</v>
      </c>
      <c r="H19" s="94">
        <v>0</v>
      </c>
      <c r="I19" s="92">
        <v>17565</v>
      </c>
      <c r="J19" s="233">
        <v>21975</v>
      </c>
    </row>
    <row r="20" spans="1:10" ht="19.350000000000001" customHeight="1" x14ac:dyDescent="0.2">
      <c r="A20" s="14">
        <v>16</v>
      </c>
      <c r="B20" s="313" t="s">
        <v>122</v>
      </c>
      <c r="C20" s="72" t="s">
        <v>140</v>
      </c>
      <c r="D20" s="245">
        <v>15682</v>
      </c>
      <c r="E20" s="92">
        <v>23323</v>
      </c>
      <c r="F20" s="92">
        <v>22028</v>
      </c>
      <c r="G20" s="92">
        <v>18664</v>
      </c>
      <c r="H20" s="92">
        <v>20578</v>
      </c>
      <c r="I20" s="92">
        <v>6376</v>
      </c>
      <c r="J20" s="232">
        <v>6708</v>
      </c>
    </row>
    <row r="21" spans="1:10" ht="19.350000000000001" customHeight="1" x14ac:dyDescent="0.2">
      <c r="A21" s="14">
        <v>17</v>
      </c>
      <c r="B21" s="313"/>
      <c r="C21" s="73" t="s">
        <v>141</v>
      </c>
      <c r="D21" s="245">
        <v>16421</v>
      </c>
      <c r="E21" s="92">
        <v>23554</v>
      </c>
      <c r="F21" s="92">
        <v>23602</v>
      </c>
      <c r="G21" s="92">
        <v>17207</v>
      </c>
      <c r="H21" s="92">
        <v>20909</v>
      </c>
      <c r="I21" s="92">
        <v>8718</v>
      </c>
      <c r="J21" s="232">
        <v>7614</v>
      </c>
    </row>
    <row r="22" spans="1:10" ht="19.350000000000001" customHeight="1" x14ac:dyDescent="0.2">
      <c r="A22" s="14">
        <v>18</v>
      </c>
      <c r="B22" s="313"/>
      <c r="C22" s="73" t="s">
        <v>71</v>
      </c>
      <c r="D22" s="245">
        <v>32103</v>
      </c>
      <c r="E22" s="92">
        <v>46877</v>
      </c>
      <c r="F22" s="92">
        <v>45630</v>
      </c>
      <c r="G22" s="92">
        <v>35871</v>
      </c>
      <c r="H22" s="92">
        <v>41487</v>
      </c>
      <c r="I22" s="92">
        <v>15094</v>
      </c>
      <c r="J22" s="232">
        <v>14322</v>
      </c>
    </row>
    <row r="23" spans="1:10" ht="19.350000000000001" customHeight="1" x14ac:dyDescent="0.2">
      <c r="A23" s="14">
        <v>19</v>
      </c>
      <c r="B23" s="313" t="s">
        <v>123</v>
      </c>
      <c r="C23" s="72" t="s">
        <v>140</v>
      </c>
      <c r="D23" s="245">
        <v>9346</v>
      </c>
      <c r="E23" s="92">
        <v>9449</v>
      </c>
      <c r="F23" s="92">
        <v>9079</v>
      </c>
      <c r="G23" s="92">
        <v>12409</v>
      </c>
      <c r="H23" s="92">
        <v>10795</v>
      </c>
      <c r="I23" s="92">
        <v>7278</v>
      </c>
      <c r="J23" s="232">
        <v>6148</v>
      </c>
    </row>
    <row r="24" spans="1:10" ht="19.350000000000001" customHeight="1" x14ac:dyDescent="0.2">
      <c r="A24" s="14">
        <v>20</v>
      </c>
      <c r="B24" s="313"/>
      <c r="C24" s="73" t="s">
        <v>141</v>
      </c>
      <c r="D24" s="245">
        <v>11589</v>
      </c>
      <c r="E24" s="92">
        <v>11614</v>
      </c>
      <c r="F24" s="92">
        <v>11199</v>
      </c>
      <c r="G24" s="92">
        <v>15779</v>
      </c>
      <c r="H24" s="92">
        <v>13540</v>
      </c>
      <c r="I24" s="92">
        <v>8911</v>
      </c>
      <c r="J24" s="232">
        <v>7528</v>
      </c>
    </row>
    <row r="25" spans="1:10" ht="19.350000000000001" customHeight="1" x14ac:dyDescent="0.2">
      <c r="A25" s="14">
        <v>21</v>
      </c>
      <c r="B25" s="313"/>
      <c r="C25" s="73" t="s">
        <v>71</v>
      </c>
      <c r="D25" s="245">
        <v>20935</v>
      </c>
      <c r="E25" s="92">
        <v>21063</v>
      </c>
      <c r="F25" s="92">
        <v>20278</v>
      </c>
      <c r="G25" s="92">
        <v>28188</v>
      </c>
      <c r="H25" s="92">
        <v>24335</v>
      </c>
      <c r="I25" s="92">
        <v>16189</v>
      </c>
      <c r="J25" s="232">
        <v>13676</v>
      </c>
    </row>
    <row r="26" spans="1:10" ht="19.350000000000001" customHeight="1" x14ac:dyDescent="0.2">
      <c r="A26" s="14">
        <v>22</v>
      </c>
      <c r="B26" s="313" t="s">
        <v>124</v>
      </c>
      <c r="C26" s="72" t="s">
        <v>140</v>
      </c>
      <c r="D26" s="245">
        <v>7299</v>
      </c>
      <c r="E26" s="92">
        <v>7280</v>
      </c>
      <c r="F26" s="92">
        <v>7342</v>
      </c>
      <c r="G26" s="92">
        <v>6516</v>
      </c>
      <c r="H26" s="92">
        <v>6589</v>
      </c>
      <c r="I26" s="92">
        <v>3458</v>
      </c>
      <c r="J26" s="232">
        <v>4401</v>
      </c>
    </row>
    <row r="27" spans="1:10" ht="19.350000000000001" customHeight="1" x14ac:dyDescent="0.2">
      <c r="A27" s="14">
        <v>23</v>
      </c>
      <c r="B27" s="313"/>
      <c r="C27" s="73" t="s">
        <v>141</v>
      </c>
      <c r="D27" s="245">
        <v>7999</v>
      </c>
      <c r="E27" s="92">
        <v>8264</v>
      </c>
      <c r="F27" s="92">
        <v>8040</v>
      </c>
      <c r="G27" s="92">
        <v>7313</v>
      </c>
      <c r="H27" s="92">
        <v>7301</v>
      </c>
      <c r="I27" s="92">
        <v>3757</v>
      </c>
      <c r="J27" s="232">
        <v>4180</v>
      </c>
    </row>
    <row r="28" spans="1:10" ht="19.350000000000001" customHeight="1" x14ac:dyDescent="0.2">
      <c r="A28" s="14">
        <v>24</v>
      </c>
      <c r="B28" s="313"/>
      <c r="C28" s="73" t="s">
        <v>71</v>
      </c>
      <c r="D28" s="245">
        <v>15298</v>
      </c>
      <c r="E28" s="92">
        <v>15544</v>
      </c>
      <c r="F28" s="92">
        <v>15382</v>
      </c>
      <c r="G28" s="92">
        <v>13829</v>
      </c>
      <c r="H28" s="92">
        <v>13890</v>
      </c>
      <c r="I28" s="92">
        <v>7215</v>
      </c>
      <c r="J28" s="232">
        <v>8581</v>
      </c>
    </row>
    <row r="29" spans="1:10" ht="19.350000000000001" customHeight="1" x14ac:dyDescent="0.2">
      <c r="A29" s="14">
        <v>25</v>
      </c>
      <c r="B29" s="313" t="s">
        <v>125</v>
      </c>
      <c r="C29" s="72" t="s">
        <v>140</v>
      </c>
      <c r="D29" s="245">
        <v>10681</v>
      </c>
      <c r="E29" s="92">
        <v>13044</v>
      </c>
      <c r="F29" s="92">
        <v>12370</v>
      </c>
      <c r="G29" s="92">
        <v>12573</v>
      </c>
      <c r="H29" s="92">
        <v>13196</v>
      </c>
      <c r="I29" s="92">
        <v>5550</v>
      </c>
      <c r="J29" s="232">
        <v>5418</v>
      </c>
    </row>
    <row r="30" spans="1:10" ht="19.350000000000001" customHeight="1" x14ac:dyDescent="0.2">
      <c r="A30" s="14">
        <v>26</v>
      </c>
      <c r="B30" s="313"/>
      <c r="C30" s="73" t="s">
        <v>141</v>
      </c>
      <c r="D30" s="245">
        <v>18554</v>
      </c>
      <c r="E30" s="92">
        <v>21670</v>
      </c>
      <c r="F30" s="92">
        <v>22015</v>
      </c>
      <c r="G30" s="92">
        <v>22685</v>
      </c>
      <c r="H30" s="92">
        <v>23487</v>
      </c>
      <c r="I30" s="92">
        <v>9631</v>
      </c>
      <c r="J30" s="232">
        <v>9593</v>
      </c>
    </row>
    <row r="31" spans="1:10" ht="19.350000000000001" customHeight="1" x14ac:dyDescent="0.2">
      <c r="A31" s="14">
        <v>27</v>
      </c>
      <c r="B31" s="313"/>
      <c r="C31" s="73" t="s">
        <v>71</v>
      </c>
      <c r="D31" s="245">
        <v>29235</v>
      </c>
      <c r="E31" s="92">
        <v>34714</v>
      </c>
      <c r="F31" s="92">
        <v>34385</v>
      </c>
      <c r="G31" s="92">
        <v>35258</v>
      </c>
      <c r="H31" s="92">
        <v>36683</v>
      </c>
      <c r="I31" s="92">
        <v>15181</v>
      </c>
      <c r="J31" s="232">
        <v>15011</v>
      </c>
    </row>
    <row r="32" spans="1:10" ht="19.350000000000001" customHeight="1" x14ac:dyDescent="0.2">
      <c r="A32" s="14">
        <v>28</v>
      </c>
      <c r="B32" s="313" t="s">
        <v>126</v>
      </c>
      <c r="C32" s="72" t="s">
        <v>140</v>
      </c>
      <c r="D32" s="245">
        <v>995</v>
      </c>
      <c r="E32" s="92">
        <v>1291</v>
      </c>
      <c r="F32" s="92">
        <v>1238</v>
      </c>
      <c r="G32" s="92">
        <v>1050</v>
      </c>
      <c r="H32" s="92">
        <v>1365</v>
      </c>
      <c r="I32" s="92">
        <v>565</v>
      </c>
      <c r="J32" s="232">
        <v>527</v>
      </c>
    </row>
    <row r="33" spans="1:10" ht="19.350000000000001" customHeight="1" x14ac:dyDescent="0.2">
      <c r="A33" s="14">
        <v>29</v>
      </c>
      <c r="B33" s="313"/>
      <c r="C33" s="73" t="s">
        <v>141</v>
      </c>
      <c r="D33" s="245">
        <v>1035</v>
      </c>
      <c r="E33" s="92">
        <v>1326</v>
      </c>
      <c r="F33" s="92">
        <v>1214</v>
      </c>
      <c r="G33" s="92">
        <v>1005</v>
      </c>
      <c r="H33" s="92">
        <v>1439</v>
      </c>
      <c r="I33" s="92">
        <v>652</v>
      </c>
      <c r="J33" s="232">
        <v>520</v>
      </c>
    </row>
    <row r="34" spans="1:10" ht="19.350000000000001" customHeight="1" x14ac:dyDescent="0.2">
      <c r="A34" s="14">
        <v>30</v>
      </c>
      <c r="B34" s="313"/>
      <c r="C34" s="73" t="s">
        <v>71</v>
      </c>
      <c r="D34" s="245">
        <v>2030</v>
      </c>
      <c r="E34" s="92">
        <v>2617</v>
      </c>
      <c r="F34" s="92">
        <v>2452</v>
      </c>
      <c r="G34" s="92">
        <v>2055</v>
      </c>
      <c r="H34" s="92">
        <v>2804</v>
      </c>
      <c r="I34" s="92">
        <v>1217</v>
      </c>
      <c r="J34" s="232">
        <v>1047</v>
      </c>
    </row>
    <row r="35" spans="1:10" ht="19.350000000000001" customHeight="1" x14ac:dyDescent="0.2">
      <c r="A35" s="14">
        <v>31</v>
      </c>
      <c r="B35" s="313" t="s">
        <v>127</v>
      </c>
      <c r="C35" s="72" t="s">
        <v>140</v>
      </c>
      <c r="D35" s="245">
        <v>70361</v>
      </c>
      <c r="E35" s="92">
        <v>70999</v>
      </c>
      <c r="F35" s="92">
        <v>75262</v>
      </c>
      <c r="G35" s="92">
        <v>80516</v>
      </c>
      <c r="H35" s="92">
        <v>76376</v>
      </c>
      <c r="I35" s="92">
        <v>42508</v>
      </c>
      <c r="J35" s="232">
        <v>49899</v>
      </c>
    </row>
    <row r="36" spans="1:10" ht="19.350000000000001" customHeight="1" x14ac:dyDescent="0.2">
      <c r="A36" s="14">
        <v>32</v>
      </c>
      <c r="B36" s="313"/>
      <c r="C36" s="73" t="s">
        <v>141</v>
      </c>
      <c r="D36" s="245">
        <v>70338</v>
      </c>
      <c r="E36" s="92">
        <v>70857</v>
      </c>
      <c r="F36" s="92">
        <v>76643</v>
      </c>
      <c r="G36" s="92">
        <v>79965</v>
      </c>
      <c r="H36" s="92">
        <v>76742</v>
      </c>
      <c r="I36" s="92">
        <v>42520</v>
      </c>
      <c r="J36" s="232">
        <v>50188</v>
      </c>
    </row>
    <row r="37" spans="1:10" ht="19.350000000000001" customHeight="1" x14ac:dyDescent="0.2">
      <c r="A37" s="14">
        <v>33</v>
      </c>
      <c r="B37" s="315"/>
      <c r="C37" s="74" t="s">
        <v>71</v>
      </c>
      <c r="D37" s="247">
        <v>140699</v>
      </c>
      <c r="E37" s="95">
        <v>141856</v>
      </c>
      <c r="F37" s="95">
        <v>151905</v>
      </c>
      <c r="G37" s="95">
        <v>160481</v>
      </c>
      <c r="H37" s="95">
        <v>153118</v>
      </c>
      <c r="I37" s="95">
        <v>85028</v>
      </c>
      <c r="J37" s="234">
        <v>100087</v>
      </c>
    </row>
    <row r="38" spans="1:10" ht="16.5" customHeight="1" x14ac:dyDescent="0.15">
      <c r="B38" s="314"/>
      <c r="C38" s="314"/>
      <c r="D38" s="314"/>
      <c r="E38" s="314"/>
      <c r="F38" s="314"/>
      <c r="G38" s="314"/>
    </row>
    <row r="39" spans="1:10" ht="15" customHeight="1" x14ac:dyDescent="0.15">
      <c r="B39" s="314"/>
      <c r="C39" s="314"/>
      <c r="D39" s="314"/>
      <c r="E39" s="314"/>
      <c r="F39" s="314"/>
      <c r="G39" s="314"/>
    </row>
    <row r="40" spans="1:10" ht="15" customHeight="1" x14ac:dyDescent="0.15">
      <c r="B40" s="314"/>
      <c r="C40" s="314"/>
      <c r="D40" s="314"/>
      <c r="E40" s="314"/>
      <c r="F40" s="314"/>
      <c r="G40" s="314"/>
      <c r="H40" s="314"/>
      <c r="I40" s="314"/>
    </row>
  </sheetData>
  <mergeCells count="15">
    <mergeCell ref="B17:B19"/>
    <mergeCell ref="B40:I40"/>
    <mergeCell ref="B20:B22"/>
    <mergeCell ref="B23:B25"/>
    <mergeCell ref="B26:B28"/>
    <mergeCell ref="B29:B31"/>
    <mergeCell ref="B32:B34"/>
    <mergeCell ref="B35:B37"/>
    <mergeCell ref="B38:G38"/>
    <mergeCell ref="B39:G39"/>
    <mergeCell ref="B5:B7"/>
    <mergeCell ref="B8:B10"/>
    <mergeCell ref="B11:B13"/>
    <mergeCell ref="B14:B16"/>
    <mergeCell ref="B1:G1"/>
  </mergeCells>
  <phoneticPr fontId="2"/>
  <printOptions horizontalCentered="1"/>
  <pageMargins left="0.59055118110236227" right="0.59055118110236227" top="0.39370078740157483" bottom="0.39370078740157483" header="0.55118110236220474" footer="0.19685039370078741"/>
  <pageSetup paperSize="9" firstPageNumber="431" orientation="portrait" useFirstPageNumber="1" horizontalDpi="300" verticalDpi="300" r:id="rId1"/>
  <headerFooter scaleWithDoc="0"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zoomScaleNormal="100" zoomScaleSheetLayoutView="100" workbookViewId="0">
      <selection activeCell="O20" sqref="O20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75" customHeight="1" x14ac:dyDescent="0.2">
      <c r="A1" s="367" t="s">
        <v>109</v>
      </c>
      <c r="B1" s="367"/>
      <c r="C1" s="367"/>
      <c r="D1" s="367"/>
      <c r="E1" s="367"/>
      <c r="F1" s="367"/>
      <c r="G1" s="367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108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s="127" customFormat="1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25110</v>
      </c>
      <c r="E11" s="217">
        <v>21956910</v>
      </c>
      <c r="F11" s="149"/>
      <c r="G11" s="116"/>
      <c r="H11" s="376" t="s">
        <v>10</v>
      </c>
      <c r="I11" s="201">
        <v>438662</v>
      </c>
      <c r="J11" s="359">
        <v>213542</v>
      </c>
      <c r="K11" s="359"/>
      <c r="L11" s="201">
        <v>225120</v>
      </c>
      <c r="M11" s="127"/>
    </row>
    <row r="12" spans="1:13" ht="9.6" customHeight="1" x14ac:dyDescent="0.2">
      <c r="A12" s="345"/>
      <c r="B12" s="346"/>
      <c r="C12" s="121"/>
      <c r="D12" s="217">
        <v>25482</v>
      </c>
      <c r="E12" s="217">
        <v>24065373</v>
      </c>
      <c r="F12" s="149"/>
      <c r="G12" s="116"/>
      <c r="H12" s="377"/>
      <c r="I12" s="158">
        <v>445802</v>
      </c>
      <c r="J12" s="347">
        <v>219464</v>
      </c>
      <c r="K12" s="347"/>
      <c r="L12" s="158">
        <v>226338</v>
      </c>
      <c r="M12" s="127"/>
    </row>
    <row r="13" spans="1:13" ht="9.6" customHeight="1" x14ac:dyDescent="0.2">
      <c r="A13" s="345"/>
      <c r="B13" s="346"/>
      <c r="C13" s="121"/>
      <c r="D13" s="217">
        <v>-372</v>
      </c>
      <c r="E13" s="217">
        <v>-2108463</v>
      </c>
      <c r="F13" s="149"/>
      <c r="G13" s="116"/>
      <c r="H13" s="378"/>
      <c r="I13" s="155">
        <v>-7140</v>
      </c>
      <c r="J13" s="379">
        <v>-5922</v>
      </c>
      <c r="K13" s="379"/>
      <c r="L13" s="155">
        <v>-1218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7">
        <v>3318</v>
      </c>
      <c r="E14" s="217">
        <v>19463836</v>
      </c>
      <c r="F14" s="149"/>
      <c r="G14" s="116"/>
      <c r="H14" s="356" t="s">
        <v>246</v>
      </c>
      <c r="I14" s="201">
        <v>0</v>
      </c>
      <c r="J14" s="359">
        <v>0</v>
      </c>
      <c r="K14" s="359"/>
      <c r="L14" s="201">
        <v>0</v>
      </c>
      <c r="M14" s="127"/>
    </row>
    <row r="15" spans="1:13" ht="9.6" customHeight="1" x14ac:dyDescent="0.2">
      <c r="A15" s="345"/>
      <c r="B15" s="355"/>
      <c r="C15" s="123"/>
      <c r="D15" s="217">
        <v>3334</v>
      </c>
      <c r="E15" s="217">
        <v>19184016</v>
      </c>
      <c r="F15" s="149"/>
      <c r="G15" s="116"/>
      <c r="H15" s="357"/>
      <c r="I15" s="158">
        <v>0</v>
      </c>
      <c r="J15" s="347">
        <v>0</v>
      </c>
      <c r="K15" s="347"/>
      <c r="L15" s="158">
        <v>0</v>
      </c>
      <c r="M15" s="127"/>
    </row>
    <row r="16" spans="1:13" ht="9.6" customHeight="1" x14ac:dyDescent="0.2">
      <c r="A16" s="345"/>
      <c r="B16" s="355"/>
      <c r="C16" s="123"/>
      <c r="D16" s="217">
        <v>-16</v>
      </c>
      <c r="E16" s="217">
        <v>279820</v>
      </c>
      <c r="F16" s="149"/>
      <c r="G16" s="116"/>
      <c r="H16" s="358"/>
      <c r="I16" s="152">
        <v>0</v>
      </c>
      <c r="J16" s="353">
        <v>0</v>
      </c>
      <c r="K16" s="353"/>
      <c r="L16" s="152">
        <v>0</v>
      </c>
      <c r="M16" s="127"/>
    </row>
    <row r="17" spans="1:13" ht="9.6" customHeight="1" x14ac:dyDescent="0.2">
      <c r="A17" s="354"/>
      <c r="B17" s="355" t="s">
        <v>5</v>
      </c>
      <c r="C17" s="123"/>
      <c r="D17" s="217">
        <v>6294</v>
      </c>
      <c r="E17" s="217">
        <v>1883544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7">
        <v>6100</v>
      </c>
      <c r="E18" s="217">
        <v>4096728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7">
        <v>194</v>
      </c>
      <c r="E19" s="217">
        <v>-2213184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7">
        <v>516</v>
      </c>
      <c r="E20" s="217">
        <v>250132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7">
        <v>780</v>
      </c>
      <c r="E21" s="217">
        <v>378076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7">
        <v>-264</v>
      </c>
      <c r="E22" s="217">
        <v>-127944</v>
      </c>
      <c r="F22" s="149"/>
      <c r="G22" s="116"/>
      <c r="H22" s="363" t="s">
        <v>79</v>
      </c>
      <c r="I22" s="201">
        <v>0</v>
      </c>
      <c r="J22" s="359">
        <v>0</v>
      </c>
      <c r="K22" s="359"/>
      <c r="L22" s="201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7">
        <v>11272</v>
      </c>
      <c r="E23" s="217">
        <v>141083</v>
      </c>
      <c r="F23" s="149"/>
      <c r="G23" s="116"/>
      <c r="H23" s="364"/>
      <c r="I23" s="158">
        <v>0</v>
      </c>
      <c r="J23" s="347">
        <v>0</v>
      </c>
      <c r="K23" s="347"/>
      <c r="L23" s="158">
        <v>0</v>
      </c>
      <c r="M23" s="127"/>
    </row>
    <row r="24" spans="1:13" ht="9.6" customHeight="1" x14ac:dyDescent="0.2">
      <c r="A24" s="345"/>
      <c r="B24" s="346"/>
      <c r="C24" s="121"/>
      <c r="D24" s="217">
        <v>12038</v>
      </c>
      <c r="E24" s="217">
        <v>148938</v>
      </c>
      <c r="F24" s="149"/>
      <c r="G24" s="116"/>
      <c r="H24" s="365"/>
      <c r="I24" s="158">
        <v>0</v>
      </c>
      <c r="J24" s="347">
        <v>0</v>
      </c>
      <c r="K24" s="347"/>
      <c r="L24" s="158">
        <v>0</v>
      </c>
      <c r="M24" s="127"/>
    </row>
    <row r="25" spans="1:13" ht="9.6" customHeight="1" x14ac:dyDescent="0.2">
      <c r="A25" s="345"/>
      <c r="B25" s="346"/>
      <c r="C25" s="121"/>
      <c r="D25" s="217">
        <v>-766</v>
      </c>
      <c r="E25" s="217">
        <v>-7855</v>
      </c>
      <c r="F25" s="149"/>
      <c r="G25" s="116"/>
      <c r="H25" s="348" t="s">
        <v>75</v>
      </c>
      <c r="I25" s="158">
        <v>62498</v>
      </c>
      <c r="J25" s="347">
        <v>31249</v>
      </c>
      <c r="K25" s="347"/>
      <c r="L25" s="158">
        <v>31249</v>
      </c>
      <c r="M25" s="127"/>
    </row>
    <row r="26" spans="1:13" ht="9.6" customHeight="1" x14ac:dyDescent="0.2">
      <c r="A26" s="345" t="s">
        <v>1</v>
      </c>
      <c r="B26" s="346"/>
      <c r="C26" s="157"/>
      <c r="D26" s="217">
        <v>23</v>
      </c>
      <c r="E26" s="217">
        <v>20197</v>
      </c>
      <c r="F26" s="149"/>
      <c r="G26" s="116"/>
      <c r="H26" s="349"/>
      <c r="I26" s="158">
        <v>61500</v>
      </c>
      <c r="J26" s="347">
        <v>30750</v>
      </c>
      <c r="K26" s="347"/>
      <c r="L26" s="158">
        <v>30750</v>
      </c>
      <c r="M26" s="127"/>
    </row>
    <row r="27" spans="1:13" ht="9.6" customHeight="1" x14ac:dyDescent="0.2">
      <c r="A27" s="345"/>
      <c r="B27" s="346"/>
      <c r="C27" s="121"/>
      <c r="D27" s="217">
        <v>18</v>
      </c>
      <c r="E27" s="217">
        <v>7043</v>
      </c>
      <c r="F27" s="149"/>
      <c r="G27" s="116"/>
      <c r="H27" s="366"/>
      <c r="I27" s="158">
        <v>998</v>
      </c>
      <c r="J27" s="347">
        <v>499</v>
      </c>
      <c r="K27" s="347"/>
      <c r="L27" s="158">
        <v>499</v>
      </c>
      <c r="M27" s="127"/>
    </row>
    <row r="28" spans="1:13" ht="9.6" customHeight="1" x14ac:dyDescent="0.2">
      <c r="A28" s="345"/>
      <c r="B28" s="346"/>
      <c r="C28" s="121"/>
      <c r="D28" s="217">
        <v>5</v>
      </c>
      <c r="E28" s="217">
        <v>13154</v>
      </c>
      <c r="F28" s="149"/>
      <c r="G28" s="116"/>
      <c r="H28" s="348" t="s">
        <v>76</v>
      </c>
      <c r="I28" s="158">
        <v>0</v>
      </c>
      <c r="J28" s="347">
        <v>0</v>
      </c>
      <c r="K28" s="347"/>
      <c r="L28" s="158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7">
        <v>3687</v>
      </c>
      <c r="E29" s="217">
        <v>198118</v>
      </c>
      <c r="F29" s="149"/>
      <c r="G29" s="116"/>
      <c r="H29" s="349"/>
      <c r="I29" s="158">
        <v>0</v>
      </c>
      <c r="J29" s="347">
        <v>0</v>
      </c>
      <c r="K29" s="347"/>
      <c r="L29" s="158">
        <v>0</v>
      </c>
      <c r="M29" s="127"/>
    </row>
    <row r="30" spans="1:13" ht="9.6" customHeight="1" x14ac:dyDescent="0.2">
      <c r="A30" s="345"/>
      <c r="B30" s="346"/>
      <c r="C30" s="121"/>
      <c r="D30" s="217">
        <v>3212</v>
      </c>
      <c r="E30" s="217">
        <v>250572</v>
      </c>
      <c r="F30" s="149"/>
      <c r="G30" s="116"/>
      <c r="H30" s="350"/>
      <c r="I30" s="152">
        <v>0</v>
      </c>
      <c r="J30" s="353">
        <v>0</v>
      </c>
      <c r="K30" s="353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475</v>
      </c>
      <c r="E31" s="215">
        <v>-52454</v>
      </c>
      <c r="F31" s="116"/>
      <c r="G31" s="116"/>
      <c r="H31" s="127"/>
      <c r="I31" s="127"/>
      <c r="J31" s="127"/>
      <c r="K31" s="127"/>
      <c r="L31" s="127"/>
      <c r="M31" s="127"/>
    </row>
    <row r="32" spans="1:13" ht="9.6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00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05">
        <v>654890</v>
      </c>
      <c r="E35" s="106">
        <v>127538</v>
      </c>
      <c r="F35" s="106">
        <v>527352</v>
      </c>
      <c r="G35" s="127"/>
      <c r="H35" s="343" t="s">
        <v>43</v>
      </c>
      <c r="I35" s="344"/>
      <c r="J35" s="112">
        <v>264</v>
      </c>
      <c r="K35" s="217">
        <v>11</v>
      </c>
      <c r="L35" s="217">
        <v>9</v>
      </c>
      <c r="M35" s="217">
        <v>2</v>
      </c>
    </row>
    <row r="36" spans="1:13" ht="9" customHeight="1" x14ac:dyDescent="0.2">
      <c r="A36" s="211" t="s">
        <v>213</v>
      </c>
      <c r="B36" s="200"/>
      <c r="C36" s="145"/>
      <c r="D36" s="217">
        <v>654890</v>
      </c>
      <c r="E36" s="217">
        <v>127538</v>
      </c>
      <c r="F36" s="217">
        <v>527352</v>
      </c>
      <c r="G36" s="127"/>
      <c r="H36" s="327" t="s">
        <v>44</v>
      </c>
      <c r="I36" s="328"/>
      <c r="J36" s="113">
        <v>265</v>
      </c>
      <c r="K36" s="217">
        <v>2418</v>
      </c>
      <c r="L36" s="217">
        <v>495</v>
      </c>
      <c r="M36" s="217">
        <v>1923</v>
      </c>
    </row>
    <row r="37" spans="1:13" ht="9" customHeight="1" x14ac:dyDescent="0.2">
      <c r="A37" s="327" t="s">
        <v>100</v>
      </c>
      <c r="B37" s="334"/>
      <c r="C37" s="113"/>
      <c r="D37" s="217">
        <v>42111</v>
      </c>
      <c r="E37" s="217">
        <v>11287</v>
      </c>
      <c r="F37" s="217">
        <v>30824</v>
      </c>
      <c r="G37" s="127"/>
      <c r="H37" s="327" t="s">
        <v>45</v>
      </c>
      <c r="I37" s="334"/>
      <c r="J37" s="113"/>
      <c r="K37" s="217">
        <v>107111</v>
      </c>
      <c r="L37" s="217">
        <v>2804</v>
      </c>
      <c r="M37" s="217">
        <v>104307</v>
      </c>
    </row>
    <row r="38" spans="1:13" ht="9" customHeight="1" x14ac:dyDescent="0.2">
      <c r="A38" s="335" t="s">
        <v>14</v>
      </c>
      <c r="B38" s="336"/>
      <c r="C38" s="113">
        <v>11</v>
      </c>
      <c r="D38" s="217">
        <v>2</v>
      </c>
      <c r="E38" s="217">
        <v>0</v>
      </c>
      <c r="F38" s="217">
        <v>2</v>
      </c>
      <c r="G38" s="127"/>
      <c r="H38" s="327" t="s">
        <v>46</v>
      </c>
      <c r="I38" s="334"/>
      <c r="J38" s="113">
        <v>271</v>
      </c>
      <c r="K38" s="217">
        <v>0</v>
      </c>
      <c r="L38" s="217">
        <v>0</v>
      </c>
      <c r="M38" s="217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217">
        <v>349</v>
      </c>
      <c r="E39" s="217">
        <v>0</v>
      </c>
      <c r="F39" s="217">
        <v>349</v>
      </c>
      <c r="G39" s="127"/>
      <c r="H39" s="327" t="s">
        <v>237</v>
      </c>
      <c r="I39" s="334"/>
      <c r="J39" s="113">
        <v>281</v>
      </c>
      <c r="K39" s="217">
        <v>28105</v>
      </c>
      <c r="L39" s="217">
        <v>97</v>
      </c>
      <c r="M39" s="217">
        <v>28008</v>
      </c>
    </row>
    <row r="40" spans="1:13" ht="9" customHeight="1" x14ac:dyDescent="0.2">
      <c r="A40" s="210" t="s">
        <v>238</v>
      </c>
      <c r="B40" s="209"/>
      <c r="C40" s="113">
        <v>22</v>
      </c>
      <c r="D40" s="217">
        <v>0</v>
      </c>
      <c r="E40" s="217">
        <v>0</v>
      </c>
      <c r="F40" s="217">
        <v>0</v>
      </c>
      <c r="G40" s="127"/>
      <c r="H40" s="327" t="s">
        <v>47</v>
      </c>
      <c r="I40" s="334"/>
      <c r="J40" s="113">
        <v>291</v>
      </c>
      <c r="K40" s="217">
        <v>1202</v>
      </c>
      <c r="L40" s="217">
        <v>8</v>
      </c>
      <c r="M40" s="217">
        <v>1194</v>
      </c>
    </row>
    <row r="41" spans="1:13" ht="9" customHeight="1" x14ac:dyDescent="0.2">
      <c r="A41" s="335" t="s">
        <v>16</v>
      </c>
      <c r="B41" s="336"/>
      <c r="C41" s="113">
        <v>23</v>
      </c>
      <c r="D41" s="217">
        <v>32</v>
      </c>
      <c r="E41" s="217">
        <v>0</v>
      </c>
      <c r="F41" s="217">
        <v>32</v>
      </c>
      <c r="G41" s="127"/>
      <c r="H41" s="327" t="s">
        <v>214</v>
      </c>
      <c r="I41" s="334"/>
      <c r="J41" s="113">
        <v>301</v>
      </c>
      <c r="K41" s="217">
        <v>8055</v>
      </c>
      <c r="L41" s="217">
        <v>205</v>
      </c>
      <c r="M41" s="217">
        <v>7850</v>
      </c>
    </row>
    <row r="42" spans="1:13" ht="9" customHeight="1" x14ac:dyDescent="0.2">
      <c r="A42" s="210" t="s">
        <v>81</v>
      </c>
      <c r="B42" s="209"/>
      <c r="C42" s="113">
        <v>24</v>
      </c>
      <c r="D42" s="217">
        <v>0</v>
      </c>
      <c r="E42" s="217">
        <v>0</v>
      </c>
      <c r="F42" s="217">
        <v>0</v>
      </c>
      <c r="G42" s="127"/>
      <c r="H42" s="327" t="s">
        <v>48</v>
      </c>
      <c r="I42" s="334"/>
      <c r="J42" s="113">
        <v>311</v>
      </c>
      <c r="K42" s="217">
        <v>39482</v>
      </c>
      <c r="L42" s="217">
        <v>713</v>
      </c>
      <c r="M42" s="217">
        <v>38769</v>
      </c>
    </row>
    <row r="43" spans="1:13" ht="9" customHeight="1" x14ac:dyDescent="0.2">
      <c r="A43" s="136" t="s">
        <v>107</v>
      </c>
      <c r="B43" s="137"/>
      <c r="C43" s="147">
        <v>31</v>
      </c>
      <c r="D43" s="217">
        <v>6585</v>
      </c>
      <c r="E43" s="217">
        <v>131</v>
      </c>
      <c r="F43" s="217">
        <v>6454</v>
      </c>
      <c r="G43" s="127"/>
      <c r="H43" s="327" t="s">
        <v>239</v>
      </c>
      <c r="I43" s="334"/>
      <c r="J43" s="113">
        <v>320</v>
      </c>
      <c r="K43" s="217">
        <v>5670</v>
      </c>
      <c r="L43" s="217">
        <v>0</v>
      </c>
      <c r="M43" s="217">
        <v>5670</v>
      </c>
    </row>
    <row r="44" spans="1:13" ht="9" customHeight="1" x14ac:dyDescent="0.2">
      <c r="A44" s="335" t="s">
        <v>17</v>
      </c>
      <c r="B44" s="336"/>
      <c r="C44" s="113">
        <v>41</v>
      </c>
      <c r="D44" s="217">
        <v>0</v>
      </c>
      <c r="E44" s="217">
        <v>0</v>
      </c>
      <c r="F44" s="217">
        <v>0</v>
      </c>
      <c r="G44" s="127"/>
      <c r="H44" s="327" t="s">
        <v>240</v>
      </c>
      <c r="I44" s="334"/>
      <c r="J44" s="113">
        <v>321</v>
      </c>
      <c r="K44" s="217">
        <v>14124</v>
      </c>
      <c r="L44" s="217">
        <v>1262</v>
      </c>
      <c r="M44" s="217">
        <v>12862</v>
      </c>
    </row>
    <row r="45" spans="1:13" ht="9" customHeight="1" x14ac:dyDescent="0.2">
      <c r="A45" s="320" t="s">
        <v>82</v>
      </c>
      <c r="B45" s="321"/>
      <c r="C45" s="113">
        <v>51</v>
      </c>
      <c r="D45" s="217">
        <v>6355</v>
      </c>
      <c r="E45" s="217">
        <v>4919</v>
      </c>
      <c r="F45" s="217">
        <v>1436</v>
      </c>
      <c r="G45" s="127"/>
      <c r="H45" s="208" t="s">
        <v>50</v>
      </c>
      <c r="I45" s="209"/>
      <c r="J45" s="113">
        <v>322</v>
      </c>
      <c r="K45" s="217">
        <v>0</v>
      </c>
      <c r="L45" s="217">
        <v>0</v>
      </c>
      <c r="M45" s="217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217">
        <v>0</v>
      </c>
      <c r="E46" s="217">
        <v>0</v>
      </c>
      <c r="F46" s="217">
        <v>0</v>
      </c>
      <c r="G46" s="127"/>
      <c r="H46" s="208" t="s">
        <v>51</v>
      </c>
      <c r="I46" s="209"/>
      <c r="J46" s="113">
        <v>323</v>
      </c>
      <c r="K46" s="217">
        <v>7550</v>
      </c>
      <c r="L46" s="217">
        <v>401</v>
      </c>
      <c r="M46" s="217">
        <v>7149</v>
      </c>
    </row>
    <row r="47" spans="1:13" ht="9" customHeight="1" x14ac:dyDescent="0.2">
      <c r="A47" s="320" t="s">
        <v>90</v>
      </c>
      <c r="B47" s="321"/>
      <c r="C47" s="113">
        <v>71</v>
      </c>
      <c r="D47" s="217">
        <v>11369</v>
      </c>
      <c r="E47" s="217">
        <v>483</v>
      </c>
      <c r="F47" s="217">
        <v>10886</v>
      </c>
      <c r="G47" s="127"/>
      <c r="H47" s="208" t="s">
        <v>49</v>
      </c>
      <c r="I47" s="209"/>
      <c r="J47" s="113">
        <v>324</v>
      </c>
      <c r="K47" s="217">
        <v>481</v>
      </c>
      <c r="L47" s="217">
        <v>3</v>
      </c>
      <c r="M47" s="217">
        <v>478</v>
      </c>
    </row>
    <row r="48" spans="1:13" ht="9" customHeight="1" x14ac:dyDescent="0.2">
      <c r="A48" s="324" t="s">
        <v>98</v>
      </c>
      <c r="B48" s="325"/>
      <c r="C48" s="212">
        <v>81</v>
      </c>
      <c r="D48" s="217">
        <v>17419</v>
      </c>
      <c r="E48" s="217">
        <v>5754</v>
      </c>
      <c r="F48" s="217">
        <v>11665</v>
      </c>
      <c r="G48" s="127"/>
      <c r="H48" s="327" t="s">
        <v>241</v>
      </c>
      <c r="I48" s="334"/>
      <c r="J48" s="113">
        <v>331</v>
      </c>
      <c r="K48" s="217">
        <v>0</v>
      </c>
      <c r="L48" s="217">
        <v>0</v>
      </c>
      <c r="M48" s="217">
        <v>0</v>
      </c>
    </row>
    <row r="49" spans="1:13" ht="9" customHeight="1" x14ac:dyDescent="0.2">
      <c r="A49" s="327" t="s">
        <v>19</v>
      </c>
      <c r="B49" s="333"/>
      <c r="C49" s="113"/>
      <c r="D49" s="217">
        <v>10982</v>
      </c>
      <c r="E49" s="217">
        <v>3505</v>
      </c>
      <c r="F49" s="217">
        <v>7477</v>
      </c>
      <c r="G49" s="127"/>
      <c r="H49" s="208" t="s">
        <v>215</v>
      </c>
      <c r="I49" s="209"/>
      <c r="J49" s="113">
        <v>341</v>
      </c>
      <c r="K49" s="217">
        <v>0</v>
      </c>
      <c r="L49" s="217">
        <v>0</v>
      </c>
      <c r="M49" s="217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217">
        <v>40</v>
      </c>
      <c r="E50" s="217">
        <v>0</v>
      </c>
      <c r="F50" s="217">
        <v>40</v>
      </c>
      <c r="G50" s="127"/>
      <c r="H50" s="327" t="s">
        <v>52</v>
      </c>
      <c r="I50" s="328"/>
      <c r="J50" s="113">
        <v>351</v>
      </c>
      <c r="K50" s="217">
        <v>175</v>
      </c>
      <c r="L50" s="217">
        <v>0</v>
      </c>
      <c r="M50" s="217">
        <v>175</v>
      </c>
    </row>
    <row r="51" spans="1:13" ht="9" customHeight="1" x14ac:dyDescent="0.2">
      <c r="A51" s="327" t="s">
        <v>21</v>
      </c>
      <c r="B51" s="333"/>
      <c r="C51" s="113">
        <v>92</v>
      </c>
      <c r="D51" s="217">
        <v>8623</v>
      </c>
      <c r="E51" s="217">
        <v>1420</v>
      </c>
      <c r="F51" s="217">
        <v>7203</v>
      </c>
      <c r="G51" s="127"/>
      <c r="H51" s="327" t="s">
        <v>53</v>
      </c>
      <c r="I51" s="328"/>
      <c r="J51" s="113">
        <v>361</v>
      </c>
      <c r="K51" s="217">
        <v>23</v>
      </c>
      <c r="L51" s="217">
        <v>0</v>
      </c>
      <c r="M51" s="217">
        <v>23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217">
        <v>0</v>
      </c>
      <c r="E52" s="217">
        <v>0</v>
      </c>
      <c r="F52" s="217">
        <v>0</v>
      </c>
      <c r="H52" s="324" t="s">
        <v>101</v>
      </c>
      <c r="I52" s="325"/>
      <c r="J52" s="212">
        <v>371</v>
      </c>
      <c r="K52" s="217">
        <v>2244</v>
      </c>
      <c r="L52" s="217">
        <v>115</v>
      </c>
      <c r="M52" s="217">
        <v>2129</v>
      </c>
    </row>
    <row r="53" spans="1:13" ht="9" customHeight="1" x14ac:dyDescent="0.2">
      <c r="A53" s="208" t="s">
        <v>23</v>
      </c>
      <c r="B53" s="209"/>
      <c r="C53" s="113">
        <v>111</v>
      </c>
      <c r="D53" s="217">
        <v>613</v>
      </c>
      <c r="E53" s="217">
        <v>604</v>
      </c>
      <c r="F53" s="217">
        <v>9</v>
      </c>
      <c r="G53" s="127"/>
      <c r="H53" s="320" t="s">
        <v>54</v>
      </c>
      <c r="I53" s="321"/>
      <c r="J53" s="113"/>
      <c r="K53" s="217">
        <v>12378</v>
      </c>
      <c r="L53" s="217">
        <v>1027</v>
      </c>
      <c r="M53" s="217">
        <v>11351</v>
      </c>
    </row>
    <row r="54" spans="1:13" ht="9" customHeight="1" x14ac:dyDescent="0.2">
      <c r="A54" s="320" t="s">
        <v>93</v>
      </c>
      <c r="B54" s="321"/>
      <c r="C54" s="113">
        <v>112</v>
      </c>
      <c r="D54" s="217">
        <v>1706</v>
      </c>
      <c r="E54" s="217">
        <v>1481</v>
      </c>
      <c r="F54" s="217">
        <v>225</v>
      </c>
      <c r="G54" s="127"/>
      <c r="H54" s="327" t="s">
        <v>80</v>
      </c>
      <c r="I54" s="328"/>
      <c r="J54" s="113">
        <v>381</v>
      </c>
      <c r="K54" s="217">
        <v>6</v>
      </c>
      <c r="L54" s="217">
        <v>0</v>
      </c>
      <c r="M54" s="217">
        <v>6</v>
      </c>
    </row>
    <row r="55" spans="1:13" ht="9" customHeight="1" x14ac:dyDescent="0.2">
      <c r="A55" s="327" t="s">
        <v>24</v>
      </c>
      <c r="B55" s="333"/>
      <c r="C55" s="113">
        <v>121</v>
      </c>
      <c r="D55" s="217">
        <v>0</v>
      </c>
      <c r="E55" s="217">
        <v>0</v>
      </c>
      <c r="F55" s="217">
        <v>0</v>
      </c>
      <c r="G55" s="127"/>
      <c r="H55" s="208" t="s">
        <v>55</v>
      </c>
      <c r="I55" s="209"/>
      <c r="J55" s="113">
        <v>391</v>
      </c>
      <c r="K55" s="217">
        <v>0</v>
      </c>
      <c r="L55" s="217">
        <v>0</v>
      </c>
      <c r="M55" s="217">
        <v>0</v>
      </c>
    </row>
    <row r="56" spans="1:13" ht="9" customHeight="1" x14ac:dyDescent="0.2">
      <c r="A56" s="320" t="s">
        <v>25</v>
      </c>
      <c r="B56" s="321"/>
      <c r="C56" s="113"/>
      <c r="D56" s="217">
        <v>216559</v>
      </c>
      <c r="E56" s="217">
        <v>585</v>
      </c>
      <c r="F56" s="217">
        <v>215974</v>
      </c>
      <c r="G56" s="127"/>
      <c r="H56" s="324" t="s">
        <v>91</v>
      </c>
      <c r="I56" s="325"/>
      <c r="J56" s="212">
        <v>401</v>
      </c>
      <c r="K56" s="217">
        <v>6</v>
      </c>
      <c r="L56" s="217">
        <v>0</v>
      </c>
      <c r="M56" s="217">
        <v>6</v>
      </c>
    </row>
    <row r="57" spans="1:13" ht="9" customHeight="1" x14ac:dyDescent="0.2">
      <c r="A57" s="320" t="s">
        <v>26</v>
      </c>
      <c r="B57" s="321"/>
      <c r="C57" s="113">
        <v>131</v>
      </c>
      <c r="D57" s="217">
        <v>0</v>
      </c>
      <c r="E57" s="217">
        <v>0</v>
      </c>
      <c r="F57" s="217">
        <v>0</v>
      </c>
      <c r="G57" s="127"/>
      <c r="H57" s="320" t="s">
        <v>56</v>
      </c>
      <c r="I57" s="321"/>
      <c r="J57" s="113">
        <v>411</v>
      </c>
      <c r="K57" s="217">
        <v>1</v>
      </c>
      <c r="L57" s="217">
        <v>0</v>
      </c>
      <c r="M57" s="217">
        <v>1</v>
      </c>
    </row>
    <row r="58" spans="1:13" ht="9" customHeight="1" x14ac:dyDescent="0.2">
      <c r="A58" s="320" t="s">
        <v>27</v>
      </c>
      <c r="B58" s="321"/>
      <c r="C58" s="113">
        <v>141</v>
      </c>
      <c r="D58" s="217">
        <v>0</v>
      </c>
      <c r="E58" s="217">
        <v>0</v>
      </c>
      <c r="F58" s="217">
        <v>0</v>
      </c>
      <c r="G58" s="127"/>
      <c r="H58" s="324" t="s">
        <v>216</v>
      </c>
      <c r="I58" s="325"/>
      <c r="J58" s="212">
        <v>421</v>
      </c>
      <c r="K58" s="217">
        <v>1897</v>
      </c>
      <c r="L58" s="217">
        <v>113</v>
      </c>
      <c r="M58" s="217">
        <v>1784</v>
      </c>
    </row>
    <row r="59" spans="1:13" ht="9" customHeight="1" x14ac:dyDescent="0.2">
      <c r="A59" s="320" t="s">
        <v>83</v>
      </c>
      <c r="B59" s="321"/>
      <c r="C59" s="113">
        <v>151</v>
      </c>
      <c r="D59" s="217">
        <v>0</v>
      </c>
      <c r="E59" s="217">
        <v>0</v>
      </c>
      <c r="F59" s="217">
        <v>0</v>
      </c>
      <c r="G59" s="127"/>
      <c r="H59" s="320" t="s">
        <v>57</v>
      </c>
      <c r="I59" s="321"/>
      <c r="J59" s="113">
        <v>422</v>
      </c>
      <c r="K59" s="217">
        <v>6464</v>
      </c>
      <c r="L59" s="217">
        <v>267</v>
      </c>
      <c r="M59" s="217">
        <v>6197</v>
      </c>
    </row>
    <row r="60" spans="1:13" ht="9" customHeight="1" x14ac:dyDescent="0.2">
      <c r="A60" s="327" t="s">
        <v>84</v>
      </c>
      <c r="B60" s="328"/>
      <c r="C60" s="113">
        <v>161</v>
      </c>
      <c r="D60" s="217">
        <v>207989</v>
      </c>
      <c r="E60" s="217">
        <v>1</v>
      </c>
      <c r="F60" s="217">
        <v>207988</v>
      </c>
      <c r="G60" s="127"/>
      <c r="H60" s="320" t="s">
        <v>58</v>
      </c>
      <c r="I60" s="321"/>
      <c r="J60" s="113">
        <v>423</v>
      </c>
      <c r="K60" s="217">
        <v>492</v>
      </c>
      <c r="L60" s="217">
        <v>253</v>
      </c>
      <c r="M60" s="217">
        <v>239</v>
      </c>
    </row>
    <row r="61" spans="1:13" ht="9" customHeight="1" x14ac:dyDescent="0.2">
      <c r="A61" s="320" t="s">
        <v>28</v>
      </c>
      <c r="B61" s="321"/>
      <c r="C61" s="113">
        <v>162</v>
      </c>
      <c r="D61" s="217">
        <v>8270</v>
      </c>
      <c r="E61" s="217">
        <v>284</v>
      </c>
      <c r="F61" s="217">
        <v>7986</v>
      </c>
      <c r="G61" s="127"/>
      <c r="H61" s="320" t="s">
        <v>242</v>
      </c>
      <c r="I61" s="321"/>
      <c r="J61" s="113">
        <v>424</v>
      </c>
      <c r="K61" s="217">
        <v>22</v>
      </c>
      <c r="L61" s="217">
        <v>0</v>
      </c>
      <c r="M61" s="217">
        <v>22</v>
      </c>
    </row>
    <row r="62" spans="1:13" ht="9" customHeight="1" x14ac:dyDescent="0.2">
      <c r="A62" s="320" t="s">
        <v>29</v>
      </c>
      <c r="B62" s="321"/>
      <c r="C62" s="113">
        <v>171</v>
      </c>
      <c r="D62" s="217">
        <v>0</v>
      </c>
      <c r="E62" s="217">
        <v>0</v>
      </c>
      <c r="F62" s="217">
        <v>0</v>
      </c>
      <c r="G62" s="127"/>
      <c r="H62" s="320" t="s">
        <v>87</v>
      </c>
      <c r="I62" s="321"/>
      <c r="J62" s="113">
        <v>425</v>
      </c>
      <c r="K62" s="217">
        <v>3490</v>
      </c>
      <c r="L62" s="217">
        <v>394</v>
      </c>
      <c r="M62" s="217">
        <v>3096</v>
      </c>
    </row>
    <row r="63" spans="1:13" ht="9" customHeight="1" x14ac:dyDescent="0.2">
      <c r="A63" s="327" t="s">
        <v>30</v>
      </c>
      <c r="B63" s="328"/>
      <c r="C63" s="113">
        <v>181</v>
      </c>
      <c r="D63" s="217">
        <v>0</v>
      </c>
      <c r="E63" s="217">
        <v>0</v>
      </c>
      <c r="F63" s="217">
        <v>0</v>
      </c>
      <c r="G63" s="127"/>
      <c r="H63" s="320" t="s">
        <v>59</v>
      </c>
      <c r="I63" s="321"/>
      <c r="J63" s="113"/>
      <c r="K63" s="217">
        <v>25443</v>
      </c>
      <c r="L63" s="217">
        <v>6451</v>
      </c>
      <c r="M63" s="217">
        <v>18992</v>
      </c>
    </row>
    <row r="64" spans="1:13" ht="9" customHeight="1" x14ac:dyDescent="0.2">
      <c r="A64" s="320" t="s">
        <v>31</v>
      </c>
      <c r="B64" s="321"/>
      <c r="C64" s="113">
        <v>191</v>
      </c>
      <c r="D64" s="217">
        <v>0</v>
      </c>
      <c r="E64" s="217">
        <v>0</v>
      </c>
      <c r="F64" s="217">
        <v>0</v>
      </c>
      <c r="G64" s="127"/>
      <c r="H64" s="320" t="s">
        <v>60</v>
      </c>
      <c r="I64" s="321"/>
      <c r="J64" s="113">
        <v>431</v>
      </c>
      <c r="K64" s="217">
        <v>6</v>
      </c>
      <c r="L64" s="217">
        <v>0</v>
      </c>
      <c r="M64" s="217">
        <v>6</v>
      </c>
    </row>
    <row r="65" spans="1:13" ht="9" customHeight="1" x14ac:dyDescent="0.2">
      <c r="A65" s="320" t="s">
        <v>32</v>
      </c>
      <c r="B65" s="321"/>
      <c r="C65" s="113">
        <v>201</v>
      </c>
      <c r="D65" s="217">
        <v>0</v>
      </c>
      <c r="E65" s="217">
        <v>0</v>
      </c>
      <c r="F65" s="217">
        <v>0</v>
      </c>
      <c r="G65" s="127"/>
      <c r="H65" s="324" t="s">
        <v>217</v>
      </c>
      <c r="I65" s="325"/>
      <c r="J65" s="212">
        <v>441</v>
      </c>
      <c r="K65" s="217">
        <v>66</v>
      </c>
      <c r="L65" s="217">
        <v>44</v>
      </c>
      <c r="M65" s="217">
        <v>22</v>
      </c>
    </row>
    <row r="66" spans="1:13" s="127" customFormat="1" ht="18" customHeight="1" x14ac:dyDescent="0.2">
      <c r="A66" s="208" t="s">
        <v>218</v>
      </c>
      <c r="B66" s="209"/>
      <c r="C66" s="113">
        <v>211</v>
      </c>
      <c r="D66" s="217">
        <v>300</v>
      </c>
      <c r="E66" s="217">
        <v>300</v>
      </c>
      <c r="F66" s="217">
        <v>0</v>
      </c>
      <c r="H66" s="324" t="s">
        <v>247</v>
      </c>
      <c r="I66" s="325"/>
      <c r="J66" s="212">
        <v>442</v>
      </c>
      <c r="K66" s="217">
        <v>50</v>
      </c>
      <c r="L66" s="217">
        <v>0</v>
      </c>
      <c r="M66" s="217">
        <v>50</v>
      </c>
    </row>
    <row r="67" spans="1:13" s="127" customFormat="1" ht="9" customHeight="1" x14ac:dyDescent="0.2">
      <c r="A67" s="208" t="s">
        <v>103</v>
      </c>
      <c r="B67" s="209"/>
      <c r="C67" s="113"/>
      <c r="D67" s="217">
        <v>81921</v>
      </c>
      <c r="E67" s="217">
        <v>25593</v>
      </c>
      <c r="F67" s="217">
        <v>56328</v>
      </c>
      <c r="H67" s="327" t="s">
        <v>61</v>
      </c>
      <c r="I67" s="328"/>
      <c r="J67" s="113">
        <v>443</v>
      </c>
      <c r="K67" s="217">
        <v>713</v>
      </c>
      <c r="L67" s="217">
        <v>68</v>
      </c>
      <c r="M67" s="217">
        <v>645</v>
      </c>
    </row>
    <row r="68" spans="1:13" ht="9" customHeight="1" x14ac:dyDescent="0.2">
      <c r="A68" s="320" t="s">
        <v>33</v>
      </c>
      <c r="B68" s="321"/>
      <c r="C68" s="113">
        <v>221</v>
      </c>
      <c r="D68" s="217">
        <v>0</v>
      </c>
      <c r="E68" s="217">
        <v>0</v>
      </c>
      <c r="F68" s="217">
        <v>0</v>
      </c>
      <c r="G68" s="127"/>
      <c r="H68" s="320" t="s">
        <v>88</v>
      </c>
      <c r="I68" s="321"/>
      <c r="J68" s="113">
        <v>444</v>
      </c>
      <c r="K68" s="217">
        <v>22425</v>
      </c>
      <c r="L68" s="217">
        <v>6187</v>
      </c>
      <c r="M68" s="217">
        <v>16238</v>
      </c>
    </row>
    <row r="69" spans="1:13" ht="9" customHeight="1" x14ac:dyDescent="0.2">
      <c r="A69" s="320" t="s">
        <v>34</v>
      </c>
      <c r="B69" s="321"/>
      <c r="C69" s="113">
        <v>222</v>
      </c>
      <c r="D69" s="217">
        <v>4647</v>
      </c>
      <c r="E69" s="217">
        <v>313</v>
      </c>
      <c r="F69" s="217">
        <v>4334</v>
      </c>
      <c r="G69" s="127"/>
      <c r="H69" s="327" t="s">
        <v>62</v>
      </c>
      <c r="I69" s="328"/>
      <c r="J69" s="113">
        <v>451</v>
      </c>
      <c r="K69" s="217">
        <v>151</v>
      </c>
      <c r="L69" s="217">
        <v>90</v>
      </c>
      <c r="M69" s="217">
        <v>61</v>
      </c>
    </row>
    <row r="70" spans="1:13" ht="9" customHeight="1" x14ac:dyDescent="0.2">
      <c r="A70" s="327" t="s">
        <v>35</v>
      </c>
      <c r="B70" s="328"/>
      <c r="C70" s="113">
        <v>231</v>
      </c>
      <c r="D70" s="217">
        <v>71</v>
      </c>
      <c r="E70" s="217">
        <v>33</v>
      </c>
      <c r="F70" s="217">
        <v>38</v>
      </c>
      <c r="G70" s="127"/>
      <c r="H70" s="324" t="s">
        <v>219</v>
      </c>
      <c r="I70" s="325"/>
      <c r="J70" s="212">
        <v>461</v>
      </c>
      <c r="K70" s="217">
        <v>1933</v>
      </c>
      <c r="L70" s="217">
        <v>61</v>
      </c>
      <c r="M70" s="217">
        <v>1872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217">
        <v>25196</v>
      </c>
      <c r="E71" s="217">
        <v>4711</v>
      </c>
      <c r="F71" s="217">
        <v>20485</v>
      </c>
      <c r="H71" s="320" t="s">
        <v>89</v>
      </c>
      <c r="I71" s="321"/>
      <c r="J71" s="113">
        <v>471</v>
      </c>
      <c r="K71" s="217">
        <v>99</v>
      </c>
      <c r="L71" s="217">
        <v>1</v>
      </c>
      <c r="M71" s="217">
        <v>98</v>
      </c>
    </row>
    <row r="72" spans="1:13" ht="9" customHeight="1" x14ac:dyDescent="0.2">
      <c r="A72" s="327" t="s">
        <v>37</v>
      </c>
      <c r="B72" s="328"/>
      <c r="C72" s="113">
        <v>251</v>
      </c>
      <c r="D72" s="217">
        <v>0</v>
      </c>
      <c r="E72" s="217">
        <v>0</v>
      </c>
      <c r="F72" s="217">
        <v>0</v>
      </c>
      <c r="G72" s="127"/>
      <c r="H72" s="320" t="s">
        <v>102</v>
      </c>
      <c r="I72" s="321"/>
      <c r="J72" s="113"/>
      <c r="K72" s="217">
        <v>145867</v>
      </c>
      <c r="L72" s="217">
        <v>69391</v>
      </c>
      <c r="M72" s="217">
        <v>76476</v>
      </c>
    </row>
    <row r="73" spans="1:13" ht="9" customHeight="1" x14ac:dyDescent="0.2">
      <c r="A73" s="208" t="s">
        <v>38</v>
      </c>
      <c r="B73" s="209"/>
      <c r="C73" s="113">
        <v>252</v>
      </c>
      <c r="D73" s="217">
        <v>26462</v>
      </c>
      <c r="E73" s="217">
        <v>9608</v>
      </c>
      <c r="F73" s="217">
        <v>16854</v>
      </c>
      <c r="G73" s="127"/>
      <c r="H73" s="327" t="s">
        <v>63</v>
      </c>
      <c r="I73" s="328"/>
      <c r="J73" s="113">
        <v>481</v>
      </c>
      <c r="K73" s="217">
        <v>6101</v>
      </c>
      <c r="L73" s="217">
        <v>5976</v>
      </c>
      <c r="M73" s="217">
        <v>125</v>
      </c>
    </row>
    <row r="74" spans="1:13" ht="9" customHeight="1" x14ac:dyDescent="0.2">
      <c r="A74" s="320" t="s">
        <v>85</v>
      </c>
      <c r="B74" s="321"/>
      <c r="C74" s="113">
        <v>253</v>
      </c>
      <c r="D74" s="217">
        <v>9328</v>
      </c>
      <c r="E74" s="217">
        <v>3981</v>
      </c>
      <c r="F74" s="217">
        <v>5347</v>
      </c>
      <c r="G74" s="127"/>
      <c r="H74" s="322" t="s">
        <v>92</v>
      </c>
      <c r="I74" s="323"/>
      <c r="J74" s="126">
        <v>491</v>
      </c>
      <c r="K74" s="217">
        <v>5863</v>
      </c>
      <c r="L74" s="217">
        <v>5369</v>
      </c>
      <c r="M74" s="217">
        <v>494</v>
      </c>
    </row>
    <row r="75" spans="1:13" ht="9" customHeight="1" x14ac:dyDescent="0.2">
      <c r="A75" s="208" t="s">
        <v>39</v>
      </c>
      <c r="B75" s="209"/>
      <c r="C75" s="113">
        <v>254</v>
      </c>
      <c r="D75" s="217">
        <v>379</v>
      </c>
      <c r="E75" s="217">
        <v>177</v>
      </c>
      <c r="F75" s="217">
        <v>202</v>
      </c>
      <c r="G75" s="127"/>
      <c r="H75" s="324" t="s">
        <v>64</v>
      </c>
      <c r="I75" s="325"/>
      <c r="J75" s="212">
        <v>501</v>
      </c>
      <c r="K75" s="217">
        <v>2396</v>
      </c>
      <c r="L75" s="217">
        <v>88</v>
      </c>
      <c r="M75" s="217">
        <v>2308</v>
      </c>
    </row>
    <row r="76" spans="1:13" ht="9" customHeight="1" x14ac:dyDescent="0.2">
      <c r="A76" s="208" t="s">
        <v>40</v>
      </c>
      <c r="B76" s="209"/>
      <c r="C76" s="113">
        <v>255</v>
      </c>
      <c r="D76" s="217">
        <v>36</v>
      </c>
      <c r="E76" s="217">
        <v>1</v>
      </c>
      <c r="F76" s="217">
        <v>35</v>
      </c>
      <c r="G76" s="127"/>
      <c r="H76" s="326" t="s">
        <v>78</v>
      </c>
      <c r="I76" s="323"/>
      <c r="J76" s="126">
        <v>511</v>
      </c>
      <c r="K76" s="217">
        <v>13814</v>
      </c>
      <c r="L76" s="217">
        <v>10711</v>
      </c>
      <c r="M76" s="217">
        <v>3103</v>
      </c>
    </row>
    <row r="77" spans="1:13" ht="9" customHeight="1" x14ac:dyDescent="0.2">
      <c r="A77" s="208" t="s">
        <v>86</v>
      </c>
      <c r="B77" s="209"/>
      <c r="C77" s="113">
        <v>256</v>
      </c>
      <c r="D77" s="217">
        <v>4134</v>
      </c>
      <c r="E77" s="217">
        <v>1735</v>
      </c>
      <c r="F77" s="217">
        <v>2399</v>
      </c>
      <c r="G77" s="127"/>
      <c r="H77" s="320" t="s">
        <v>65</v>
      </c>
      <c r="I77" s="321"/>
      <c r="J77" s="113">
        <v>512</v>
      </c>
      <c r="K77" s="217">
        <v>8725</v>
      </c>
      <c r="L77" s="217">
        <v>7495</v>
      </c>
      <c r="M77" s="217">
        <v>1230</v>
      </c>
    </row>
    <row r="78" spans="1:13" ht="9" customHeight="1" x14ac:dyDescent="0.2">
      <c r="A78" s="327" t="s">
        <v>41</v>
      </c>
      <c r="B78" s="328"/>
      <c r="C78" s="113">
        <v>261</v>
      </c>
      <c r="D78" s="217">
        <v>8248</v>
      </c>
      <c r="E78" s="217">
        <v>4240</v>
      </c>
      <c r="F78" s="217">
        <v>4008</v>
      </c>
      <c r="G78" s="127"/>
      <c r="H78" s="327" t="s">
        <v>66</v>
      </c>
      <c r="I78" s="328"/>
      <c r="J78" s="113">
        <v>521</v>
      </c>
      <c r="K78" s="217">
        <v>31730</v>
      </c>
      <c r="L78" s="217">
        <v>19646</v>
      </c>
      <c r="M78" s="217">
        <v>12084</v>
      </c>
    </row>
    <row r="79" spans="1:13" ht="9" customHeight="1" x14ac:dyDescent="0.2">
      <c r="A79" s="327" t="s">
        <v>42</v>
      </c>
      <c r="B79" s="328"/>
      <c r="C79" s="113">
        <v>262</v>
      </c>
      <c r="D79" s="217">
        <v>983</v>
      </c>
      <c r="E79" s="217">
        <v>283</v>
      </c>
      <c r="F79" s="217">
        <v>700</v>
      </c>
      <c r="G79" s="127"/>
      <c r="H79" s="327" t="s">
        <v>67</v>
      </c>
      <c r="I79" s="328"/>
      <c r="J79" s="113">
        <v>531</v>
      </c>
      <c r="K79" s="217">
        <v>77238</v>
      </c>
      <c r="L79" s="217">
        <v>20106</v>
      </c>
      <c r="M79" s="217">
        <v>57132</v>
      </c>
    </row>
    <row r="80" spans="1:13" ht="9" customHeight="1" x14ac:dyDescent="0.2">
      <c r="A80" s="331" t="s">
        <v>68</v>
      </c>
      <c r="B80" s="332"/>
      <c r="C80" s="213">
        <v>263</v>
      </c>
      <c r="D80" s="152">
        <v>8</v>
      </c>
      <c r="E80" s="215">
        <v>7</v>
      </c>
      <c r="F80" s="215">
        <v>1</v>
      </c>
      <c r="G80" s="159"/>
      <c r="H80" s="101" t="s">
        <v>99</v>
      </c>
      <c r="I80" s="102"/>
      <c r="J80" s="147">
        <v>541</v>
      </c>
      <c r="K80" s="152">
        <v>12518</v>
      </c>
      <c r="L80" s="215">
        <v>6895</v>
      </c>
      <c r="M80" s="215">
        <v>5623</v>
      </c>
    </row>
    <row r="81" spans="1:13" ht="9" customHeight="1" x14ac:dyDescent="0.2">
      <c r="A81" s="104"/>
      <c r="B81" s="243"/>
      <c r="C81" s="148"/>
      <c r="D81" s="99"/>
      <c r="E81" s="99"/>
      <c r="F81" s="99"/>
      <c r="G81" s="148"/>
      <c r="H81" s="329" t="s">
        <v>220</v>
      </c>
      <c r="I81" s="330"/>
      <c r="J81" s="103"/>
      <c r="K81" s="164">
        <v>0</v>
      </c>
      <c r="L81" s="218">
        <v>0</v>
      </c>
      <c r="M81" s="218">
        <v>0</v>
      </c>
    </row>
    <row r="82" spans="1:13" ht="9.6" customHeight="1" x14ac:dyDescent="0.15">
      <c r="A82" s="318"/>
      <c r="B82" s="319"/>
      <c r="C82" s="168"/>
      <c r="D82" s="99"/>
      <c r="E82" s="42"/>
      <c r="F82" s="42"/>
      <c r="G82" s="4"/>
      <c r="H82" s="149"/>
      <c r="I82" s="148"/>
      <c r="J82" s="148"/>
      <c r="K82" s="99"/>
      <c r="L82" s="42"/>
      <c r="M82" s="42"/>
    </row>
    <row r="83" spans="1:13" ht="9.6" customHeight="1" x14ac:dyDescent="0.15">
      <c r="A83" s="167"/>
      <c r="B83" s="168"/>
      <c r="C83" s="168"/>
      <c r="D83" s="99"/>
      <c r="E83" s="42"/>
      <c r="F83" s="42"/>
      <c r="G83" s="4"/>
      <c r="H83" s="4"/>
    </row>
    <row r="84" spans="1:13" ht="9.6" customHeight="1" x14ac:dyDescent="0.2">
      <c r="A84" s="4"/>
      <c r="B84" s="4"/>
      <c r="C84" s="4"/>
      <c r="D84" s="4"/>
      <c r="E84" s="4"/>
      <c r="F84" s="4"/>
      <c r="G84" s="4"/>
      <c r="H84" s="4"/>
    </row>
    <row r="85" spans="1:13" ht="15.6" customHeight="1" x14ac:dyDescent="0.2">
      <c r="D85" s="1"/>
      <c r="E85" s="1"/>
      <c r="F85" s="1"/>
      <c r="G85" s="4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15.6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21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15.6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20.25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  <row r="127" spans="4:6" ht="15.6" customHeight="1" x14ac:dyDescent="0.2">
      <c r="D127" s="1"/>
      <c r="E127" s="1"/>
      <c r="F127" s="1"/>
    </row>
    <row r="128" spans="4:6" ht="15.6" customHeight="1" x14ac:dyDescent="0.2">
      <c r="D128" s="1"/>
      <c r="E128" s="1"/>
      <c r="F128" s="1"/>
    </row>
    <row r="129" spans="4:6" ht="15.6" customHeight="1" x14ac:dyDescent="0.2">
      <c r="D129" s="1"/>
      <c r="E129" s="1"/>
      <c r="F129" s="1"/>
    </row>
  </sheetData>
  <mergeCells count="117">
    <mergeCell ref="A1:G1"/>
    <mergeCell ref="A3:E3"/>
    <mergeCell ref="A6:D6"/>
    <mergeCell ref="H6:J6"/>
    <mergeCell ref="A10:B10"/>
    <mergeCell ref="C10:D10"/>
    <mergeCell ref="J10:K10"/>
    <mergeCell ref="A11:B13"/>
    <mergeCell ref="H11:H13"/>
    <mergeCell ref="J11:K11"/>
    <mergeCell ref="J12:K12"/>
    <mergeCell ref="J13:K13"/>
    <mergeCell ref="A14:A19"/>
    <mergeCell ref="B14:B16"/>
    <mergeCell ref="B17:B19"/>
    <mergeCell ref="H14:H16"/>
    <mergeCell ref="J14:K14"/>
    <mergeCell ref="J15:K15"/>
    <mergeCell ref="J16:K16"/>
    <mergeCell ref="A20:B22"/>
    <mergeCell ref="H20:K20"/>
    <mergeCell ref="J21:K21"/>
    <mergeCell ref="H22:H24"/>
    <mergeCell ref="J22:K22"/>
    <mergeCell ref="A23:B25"/>
    <mergeCell ref="J23:K23"/>
    <mergeCell ref="J24:K24"/>
    <mergeCell ref="H25:H27"/>
    <mergeCell ref="J25:K25"/>
    <mergeCell ref="A33:E33"/>
    <mergeCell ref="A34:B34"/>
    <mergeCell ref="H34:I34"/>
    <mergeCell ref="A35:B35"/>
    <mergeCell ref="H35:I35"/>
    <mergeCell ref="H36:I36"/>
    <mergeCell ref="A26:B28"/>
    <mergeCell ref="J26:K26"/>
    <mergeCell ref="J27:K27"/>
    <mergeCell ref="H28:H30"/>
    <mergeCell ref="J28:K28"/>
    <mergeCell ref="A29:B31"/>
    <mergeCell ref="J29:K29"/>
    <mergeCell ref="J30:K30"/>
    <mergeCell ref="H40:I40"/>
    <mergeCell ref="A41:B41"/>
    <mergeCell ref="H41:I41"/>
    <mergeCell ref="H42:I42"/>
    <mergeCell ref="H43:I43"/>
    <mergeCell ref="A44:B44"/>
    <mergeCell ref="A37:B37"/>
    <mergeCell ref="H37:I37"/>
    <mergeCell ref="A38:B38"/>
    <mergeCell ref="H38:I38"/>
    <mergeCell ref="A39:B39"/>
    <mergeCell ref="H39:I39"/>
    <mergeCell ref="A50:B50"/>
    <mergeCell ref="H50:I50"/>
    <mergeCell ref="A51:B51"/>
    <mergeCell ref="H51:I51"/>
    <mergeCell ref="H48:I48"/>
    <mergeCell ref="A52:B52"/>
    <mergeCell ref="H52:I52"/>
    <mergeCell ref="A45:B45"/>
    <mergeCell ref="H44:I44"/>
    <mergeCell ref="A46:B46"/>
    <mergeCell ref="A47:B47"/>
    <mergeCell ref="A48:B48"/>
    <mergeCell ref="A49:B49"/>
    <mergeCell ref="A58:B58"/>
    <mergeCell ref="H58:I58"/>
    <mergeCell ref="A59:B59"/>
    <mergeCell ref="H59:I59"/>
    <mergeCell ref="A60:B60"/>
    <mergeCell ref="H60:I60"/>
    <mergeCell ref="H53:I53"/>
    <mergeCell ref="A54:B54"/>
    <mergeCell ref="A55:B55"/>
    <mergeCell ref="A56:B56"/>
    <mergeCell ref="H56:I56"/>
    <mergeCell ref="A57:B57"/>
    <mergeCell ref="H57:I57"/>
    <mergeCell ref="H54:I54"/>
    <mergeCell ref="A64:B64"/>
    <mergeCell ref="H64:I64"/>
    <mergeCell ref="A65:B65"/>
    <mergeCell ref="H65:I65"/>
    <mergeCell ref="H66:I66"/>
    <mergeCell ref="H67:I67"/>
    <mergeCell ref="A61:B61"/>
    <mergeCell ref="H61:I61"/>
    <mergeCell ref="A62:B62"/>
    <mergeCell ref="H62:I62"/>
    <mergeCell ref="A63:B63"/>
    <mergeCell ref="H63:I63"/>
    <mergeCell ref="A82:B82"/>
    <mergeCell ref="A74:B74"/>
    <mergeCell ref="H74:I74"/>
    <mergeCell ref="H75:I75"/>
    <mergeCell ref="H76:I76"/>
    <mergeCell ref="A68:B68"/>
    <mergeCell ref="H68:I68"/>
    <mergeCell ref="A69:B69"/>
    <mergeCell ref="H69:I69"/>
    <mergeCell ref="A70:B70"/>
    <mergeCell ref="H70:I70"/>
    <mergeCell ref="H81:I81"/>
    <mergeCell ref="H77:I77"/>
    <mergeCell ref="A78:B78"/>
    <mergeCell ref="H78:I78"/>
    <mergeCell ref="A79:B79"/>
    <mergeCell ref="A80:B80"/>
    <mergeCell ref="H79:I79"/>
    <mergeCell ref="A71:B71"/>
    <mergeCell ref="H71:I71"/>
    <mergeCell ref="A72:B72"/>
    <mergeCell ref="H72:I72"/>
    <mergeCell ref="H73:I73"/>
  </mergeCells>
  <phoneticPr fontId="2"/>
  <pageMargins left="0.78740157480314965" right="0.78740157480314965" top="0.59055118110236227" bottom="0.39370078740157483" header="0.51181102362204722" footer="0.19685039370078741"/>
  <pageSetup paperSize="9" firstPageNumber="432" orientation="portrait" useFirstPageNumber="1" horizontalDpi="300" verticalDpi="300" r:id="rId1"/>
  <headerFooter scaleWithDoc="0"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6"/>
  <sheetViews>
    <sheetView zoomScaleNormal="100" zoomScaleSheetLayoutView="100" workbookViewId="0">
      <selection sqref="A1:G1"/>
    </sheetView>
  </sheetViews>
  <sheetFormatPr defaultColWidth="8.6640625" defaultRowHeight="15.6" customHeight="1" x14ac:dyDescent="0.2"/>
  <cols>
    <col min="1" max="1" width="6.44140625" style="1" customWidth="1"/>
    <col min="2" max="2" width="8.6640625" style="1" customWidth="1"/>
    <col min="3" max="3" width="3.33203125" style="1" customWidth="1"/>
    <col min="4" max="4" width="7.44140625" style="3" customWidth="1"/>
    <col min="5" max="5" width="8.6640625" style="3" customWidth="1"/>
    <col min="6" max="6" width="7.44140625" style="3" customWidth="1"/>
    <col min="7" max="7" width="1.77734375" style="1" customWidth="1"/>
    <col min="8" max="8" width="6.6640625" style="1" customWidth="1"/>
    <col min="9" max="9" width="8.6640625" style="1" customWidth="1"/>
    <col min="10" max="10" width="3.21875" style="1" customWidth="1"/>
    <col min="11" max="11" width="7.44140625" style="1" customWidth="1"/>
    <col min="12" max="12" width="9.109375" style="1" customWidth="1"/>
    <col min="13" max="13" width="7.44140625" style="1" customWidth="1"/>
    <col min="14" max="16384" width="8.6640625" style="1"/>
  </cols>
  <sheetData>
    <row r="1" spans="1:13" ht="24.9" customHeight="1" x14ac:dyDescent="0.2">
      <c r="A1" s="382"/>
      <c r="B1" s="382"/>
      <c r="C1" s="382"/>
      <c r="D1" s="382"/>
      <c r="E1" s="382"/>
      <c r="F1" s="382"/>
      <c r="G1" s="382"/>
    </row>
    <row r="2" spans="1:13" ht="3.9" customHeight="1" x14ac:dyDescent="0.2">
      <c r="A2" s="214"/>
      <c r="B2" s="214"/>
      <c r="C2" s="214"/>
      <c r="D2" s="214"/>
      <c r="E2" s="214"/>
      <c r="F2" s="214"/>
      <c r="G2" s="214"/>
    </row>
    <row r="3" spans="1:13" ht="19.5" customHeight="1" x14ac:dyDescent="0.2">
      <c r="A3" s="368" t="s">
        <v>110</v>
      </c>
      <c r="B3" s="368"/>
      <c r="C3" s="368"/>
      <c r="D3" s="368"/>
      <c r="E3" s="368"/>
      <c r="F3" s="2"/>
      <c r="G3" s="3"/>
    </row>
    <row r="4" spans="1:13" ht="3.9" customHeight="1" x14ac:dyDescent="0.2">
      <c r="A4" s="8"/>
      <c r="B4" s="8"/>
      <c r="C4" s="8"/>
      <c r="D4" s="8"/>
      <c r="E4" s="8"/>
      <c r="F4" s="2"/>
      <c r="G4" s="3"/>
    </row>
    <row r="5" spans="1:13" ht="9.6" customHeight="1" x14ac:dyDescent="0.2">
      <c r="A5" s="115"/>
      <c r="B5" s="115"/>
      <c r="C5" s="115"/>
      <c r="D5" s="116"/>
      <c r="E5" s="116" t="s">
        <v>278</v>
      </c>
      <c r="F5" s="116"/>
      <c r="G5" s="116"/>
      <c r="H5" s="115"/>
      <c r="I5" s="115"/>
      <c r="J5" s="115"/>
      <c r="K5" s="116"/>
      <c r="L5" s="116" t="s">
        <v>278</v>
      </c>
      <c r="M5" s="127"/>
    </row>
    <row r="6" spans="1:13" s="127" customFormat="1" ht="10.5" customHeight="1" x14ac:dyDescent="0.2">
      <c r="A6" s="369" t="s">
        <v>94</v>
      </c>
      <c r="B6" s="369"/>
      <c r="C6" s="369"/>
      <c r="D6" s="369"/>
      <c r="E6" s="116" t="s">
        <v>279</v>
      </c>
      <c r="F6" s="116"/>
      <c r="G6" s="116"/>
      <c r="H6" s="370" t="s">
        <v>95</v>
      </c>
      <c r="I6" s="370"/>
      <c r="J6" s="371"/>
      <c r="K6" s="115"/>
      <c r="L6" s="116" t="s">
        <v>279</v>
      </c>
    </row>
    <row r="7" spans="1:13" ht="9.6" customHeight="1" x14ac:dyDescent="0.2">
      <c r="A7" s="115"/>
      <c r="B7" s="115"/>
      <c r="C7" s="115"/>
      <c r="D7" s="116"/>
      <c r="E7" s="116" t="s">
        <v>104</v>
      </c>
      <c r="F7" s="116"/>
      <c r="G7" s="116"/>
      <c r="H7" s="115"/>
      <c r="I7" s="115"/>
      <c r="J7" s="115"/>
      <c r="K7" s="116"/>
      <c r="L7" s="116" t="s">
        <v>104</v>
      </c>
      <c r="M7" s="127"/>
    </row>
    <row r="8" spans="1:13" ht="9.6" customHeight="1" x14ac:dyDescent="0.2">
      <c r="A8" s="115"/>
      <c r="B8" s="115"/>
      <c r="C8" s="115"/>
      <c r="D8" s="116" t="s">
        <v>235</v>
      </c>
      <c r="E8" s="116" t="s">
        <v>105</v>
      </c>
      <c r="F8" s="116"/>
      <c r="G8" s="116"/>
      <c r="H8" s="115"/>
      <c r="I8" s="115"/>
      <c r="J8" s="115"/>
      <c r="K8" s="116"/>
      <c r="L8" s="116" t="s">
        <v>77</v>
      </c>
      <c r="M8" s="127"/>
    </row>
    <row r="9" spans="1:13" ht="9.6" customHeight="1" x14ac:dyDescent="0.2">
      <c r="A9" s="148"/>
      <c r="B9" s="117"/>
      <c r="C9" s="117"/>
      <c r="D9" s="116"/>
      <c r="E9" s="116"/>
      <c r="F9" s="116"/>
      <c r="G9" s="116"/>
      <c r="H9" s="127"/>
      <c r="I9" s="127"/>
      <c r="J9" s="127"/>
      <c r="K9" s="116"/>
      <c r="L9" s="116"/>
      <c r="M9" s="127"/>
    </row>
    <row r="10" spans="1:13" ht="9.6" customHeight="1" x14ac:dyDescent="0.2">
      <c r="A10" s="372" t="s">
        <v>72</v>
      </c>
      <c r="B10" s="373"/>
      <c r="C10" s="361" t="s">
        <v>7</v>
      </c>
      <c r="D10" s="362"/>
      <c r="E10" s="118" t="s">
        <v>0</v>
      </c>
      <c r="F10" s="151"/>
      <c r="G10" s="116"/>
      <c r="H10" s="119" t="s">
        <v>12</v>
      </c>
      <c r="I10" s="118" t="s">
        <v>11</v>
      </c>
      <c r="J10" s="361" t="s">
        <v>8</v>
      </c>
      <c r="K10" s="362"/>
      <c r="L10" s="118" t="s">
        <v>9</v>
      </c>
      <c r="M10" s="127"/>
    </row>
    <row r="11" spans="1:13" ht="9.6" customHeight="1" x14ac:dyDescent="0.2">
      <c r="A11" s="374" t="s">
        <v>73</v>
      </c>
      <c r="B11" s="375"/>
      <c r="C11" s="120"/>
      <c r="D11" s="217">
        <v>911</v>
      </c>
      <c r="E11" s="155">
        <v>430210</v>
      </c>
      <c r="F11" s="149"/>
      <c r="G11" s="116"/>
      <c r="H11" s="356" t="s">
        <v>10</v>
      </c>
      <c r="I11" s="158">
        <v>15043</v>
      </c>
      <c r="J11" s="387">
        <v>7450</v>
      </c>
      <c r="K11" s="388"/>
      <c r="L11" s="201">
        <v>7593</v>
      </c>
      <c r="M11" s="127"/>
    </row>
    <row r="12" spans="1:13" ht="9.6" customHeight="1" x14ac:dyDescent="0.2">
      <c r="A12" s="345"/>
      <c r="B12" s="346"/>
      <c r="C12" s="121"/>
      <c r="D12" s="217">
        <v>1083</v>
      </c>
      <c r="E12" s="155">
        <v>2934352</v>
      </c>
      <c r="F12" s="149"/>
      <c r="G12" s="116"/>
      <c r="H12" s="357"/>
      <c r="I12" s="156">
        <v>48435</v>
      </c>
      <c r="J12" s="385">
        <v>20212</v>
      </c>
      <c r="K12" s="386"/>
      <c r="L12" s="158">
        <v>28223</v>
      </c>
      <c r="M12" s="127"/>
    </row>
    <row r="13" spans="1:13" ht="9.6" customHeight="1" x14ac:dyDescent="0.2">
      <c r="A13" s="345"/>
      <c r="B13" s="346"/>
      <c r="C13" s="121"/>
      <c r="D13" s="216">
        <v>-172</v>
      </c>
      <c r="E13" s="158">
        <v>-2504142</v>
      </c>
      <c r="F13" s="149"/>
      <c r="G13" s="116"/>
      <c r="H13" s="358"/>
      <c r="I13" s="152">
        <v>-33392</v>
      </c>
      <c r="J13" s="383">
        <v>-12762</v>
      </c>
      <c r="K13" s="384"/>
      <c r="L13" s="152">
        <v>-20630</v>
      </c>
      <c r="M13" s="127"/>
    </row>
    <row r="14" spans="1:13" ht="9.6" customHeight="1" x14ac:dyDescent="0.2">
      <c r="A14" s="345" t="s">
        <v>3</v>
      </c>
      <c r="B14" s="355" t="s">
        <v>6</v>
      </c>
      <c r="C14" s="123"/>
      <c r="D14" s="216">
        <v>40</v>
      </c>
      <c r="E14" s="158">
        <v>211338</v>
      </c>
      <c r="F14" s="149"/>
      <c r="G14" s="116"/>
      <c r="H14" s="127"/>
      <c r="I14" s="127"/>
      <c r="J14" s="127"/>
      <c r="K14" s="127"/>
      <c r="L14" s="127"/>
      <c r="M14" s="127"/>
    </row>
    <row r="15" spans="1:13" ht="9.6" customHeight="1" x14ac:dyDescent="0.2">
      <c r="A15" s="345"/>
      <c r="B15" s="355"/>
      <c r="C15" s="123"/>
      <c r="D15" s="216">
        <v>72</v>
      </c>
      <c r="E15" s="158">
        <v>409108</v>
      </c>
      <c r="F15" s="149"/>
      <c r="G15" s="116"/>
      <c r="H15" s="127"/>
      <c r="I15" s="127"/>
      <c r="J15" s="127"/>
      <c r="K15" s="127"/>
      <c r="L15" s="127"/>
      <c r="M15" s="127"/>
    </row>
    <row r="16" spans="1:13" ht="9.6" customHeight="1" x14ac:dyDescent="0.2">
      <c r="A16" s="345"/>
      <c r="B16" s="355"/>
      <c r="C16" s="123"/>
      <c r="D16" s="216">
        <v>-32</v>
      </c>
      <c r="E16" s="158">
        <v>-197770</v>
      </c>
      <c r="F16" s="149"/>
      <c r="G16" s="116"/>
      <c r="H16" s="127"/>
      <c r="I16" s="127"/>
      <c r="J16" s="127"/>
      <c r="K16" s="127"/>
      <c r="L16" s="127"/>
      <c r="M16" s="127"/>
    </row>
    <row r="17" spans="1:13" ht="9.6" customHeight="1" x14ac:dyDescent="0.2">
      <c r="A17" s="354"/>
      <c r="B17" s="355" t="s">
        <v>5</v>
      </c>
      <c r="C17" s="123"/>
      <c r="D17" s="216">
        <v>871</v>
      </c>
      <c r="E17" s="158">
        <v>218872</v>
      </c>
      <c r="F17" s="149"/>
      <c r="G17" s="116"/>
      <c r="H17" s="127"/>
      <c r="I17" s="127"/>
      <c r="J17" s="127"/>
      <c r="K17" s="116"/>
      <c r="L17" s="116" t="s">
        <v>278</v>
      </c>
      <c r="M17" s="127"/>
    </row>
    <row r="18" spans="1:13" ht="9.6" customHeight="1" x14ac:dyDescent="0.2">
      <c r="A18" s="354"/>
      <c r="B18" s="355"/>
      <c r="C18" s="123"/>
      <c r="D18" s="216">
        <v>1010</v>
      </c>
      <c r="E18" s="158">
        <v>2525215</v>
      </c>
      <c r="F18" s="149"/>
      <c r="G18" s="116"/>
      <c r="H18" s="127"/>
      <c r="I18" s="127"/>
      <c r="J18" s="127"/>
      <c r="K18" s="116"/>
      <c r="L18" s="116" t="s">
        <v>279</v>
      </c>
      <c r="M18" s="127"/>
    </row>
    <row r="19" spans="1:13" ht="9.6" customHeight="1" x14ac:dyDescent="0.2">
      <c r="A19" s="354"/>
      <c r="B19" s="355"/>
      <c r="C19" s="123"/>
      <c r="D19" s="216">
        <v>-139</v>
      </c>
      <c r="E19" s="158">
        <v>-2306343</v>
      </c>
      <c r="F19" s="149"/>
      <c r="G19" s="116"/>
      <c r="H19" s="127"/>
      <c r="I19" s="127"/>
      <c r="J19" s="127"/>
      <c r="K19" s="116"/>
      <c r="L19" s="116" t="s">
        <v>104</v>
      </c>
      <c r="M19" s="127"/>
    </row>
    <row r="20" spans="1:13" ht="11.1" customHeight="1" x14ac:dyDescent="0.2">
      <c r="A20" s="354" t="s">
        <v>4</v>
      </c>
      <c r="B20" s="346"/>
      <c r="C20" s="121"/>
      <c r="D20" s="216">
        <v>0</v>
      </c>
      <c r="E20" s="158">
        <v>0</v>
      </c>
      <c r="F20" s="149"/>
      <c r="G20" s="116"/>
      <c r="H20" s="360" t="s">
        <v>96</v>
      </c>
      <c r="I20" s="360"/>
      <c r="J20" s="360"/>
      <c r="K20" s="360"/>
      <c r="L20" s="116"/>
      <c r="M20" s="127"/>
    </row>
    <row r="21" spans="1:13" ht="9.6" customHeight="1" x14ac:dyDescent="0.2">
      <c r="A21" s="354"/>
      <c r="B21" s="346"/>
      <c r="C21" s="121"/>
      <c r="D21" s="216">
        <v>0</v>
      </c>
      <c r="E21" s="158">
        <v>0</v>
      </c>
      <c r="F21" s="149"/>
      <c r="G21" s="116"/>
      <c r="H21" s="153"/>
      <c r="I21" s="118" t="s">
        <v>71</v>
      </c>
      <c r="J21" s="361" t="s">
        <v>69</v>
      </c>
      <c r="K21" s="362"/>
      <c r="L21" s="118" t="s">
        <v>70</v>
      </c>
      <c r="M21" s="127"/>
    </row>
    <row r="22" spans="1:13" ht="9.6" customHeight="1" x14ac:dyDescent="0.2">
      <c r="A22" s="354"/>
      <c r="B22" s="346"/>
      <c r="C22" s="121"/>
      <c r="D22" s="216">
        <v>0</v>
      </c>
      <c r="E22" s="158">
        <v>0</v>
      </c>
      <c r="F22" s="149"/>
      <c r="G22" s="116"/>
      <c r="H22" s="363" t="s">
        <v>79</v>
      </c>
      <c r="I22" s="154">
        <v>0</v>
      </c>
      <c r="J22" s="389">
        <v>0</v>
      </c>
      <c r="K22" s="390"/>
      <c r="L22" s="154">
        <v>0</v>
      </c>
      <c r="M22" s="127"/>
    </row>
    <row r="23" spans="1:13" ht="9.6" customHeight="1" x14ac:dyDescent="0.2">
      <c r="A23" s="345" t="s">
        <v>74</v>
      </c>
      <c r="B23" s="346"/>
      <c r="C23" s="121"/>
      <c r="D23" s="216">
        <v>0</v>
      </c>
      <c r="E23" s="158">
        <v>0</v>
      </c>
      <c r="F23" s="149"/>
      <c r="G23" s="116"/>
      <c r="H23" s="364"/>
      <c r="I23" s="155">
        <v>0</v>
      </c>
      <c r="J23" s="391">
        <v>0</v>
      </c>
      <c r="K23" s="392"/>
      <c r="L23" s="155">
        <v>0</v>
      </c>
      <c r="M23" s="127"/>
    </row>
    <row r="24" spans="1:13" ht="9.6" customHeight="1" x14ac:dyDescent="0.2">
      <c r="A24" s="345"/>
      <c r="B24" s="346"/>
      <c r="C24" s="121"/>
      <c r="D24" s="216">
        <v>0</v>
      </c>
      <c r="E24" s="158">
        <v>0</v>
      </c>
      <c r="F24" s="149"/>
      <c r="G24" s="116"/>
      <c r="H24" s="365"/>
      <c r="I24" s="156">
        <v>0</v>
      </c>
      <c r="J24" s="385">
        <v>0</v>
      </c>
      <c r="K24" s="386"/>
      <c r="L24" s="155">
        <v>0</v>
      </c>
      <c r="M24" s="127"/>
    </row>
    <row r="25" spans="1:13" ht="9.6" customHeight="1" x14ac:dyDescent="0.2">
      <c r="A25" s="345"/>
      <c r="B25" s="346"/>
      <c r="C25" s="121"/>
      <c r="D25" s="216">
        <v>0</v>
      </c>
      <c r="E25" s="158">
        <v>0</v>
      </c>
      <c r="F25" s="149"/>
      <c r="G25" s="116"/>
      <c r="H25" s="348" t="s">
        <v>75</v>
      </c>
      <c r="I25" s="158">
        <v>11862</v>
      </c>
      <c r="J25" s="385">
        <v>5931</v>
      </c>
      <c r="K25" s="386"/>
      <c r="L25" s="156">
        <v>5931</v>
      </c>
      <c r="M25" s="127"/>
    </row>
    <row r="26" spans="1:13" ht="9.6" customHeight="1" x14ac:dyDescent="0.2">
      <c r="A26" s="345" t="s">
        <v>1</v>
      </c>
      <c r="B26" s="346"/>
      <c r="C26" s="157"/>
      <c r="D26" s="216">
        <v>0</v>
      </c>
      <c r="E26" s="158">
        <v>0</v>
      </c>
      <c r="F26" s="149"/>
      <c r="G26" s="116"/>
      <c r="H26" s="349"/>
      <c r="I26" s="158">
        <v>12916</v>
      </c>
      <c r="J26" s="385">
        <v>6458</v>
      </c>
      <c r="K26" s="386"/>
      <c r="L26" s="156">
        <v>6458</v>
      </c>
      <c r="M26" s="127"/>
    </row>
    <row r="27" spans="1:13" ht="9.6" customHeight="1" x14ac:dyDescent="0.2">
      <c r="A27" s="345"/>
      <c r="B27" s="346"/>
      <c r="C27" s="121"/>
      <c r="D27" s="216">
        <v>0</v>
      </c>
      <c r="E27" s="158">
        <v>0</v>
      </c>
      <c r="F27" s="149"/>
      <c r="G27" s="116"/>
      <c r="H27" s="366"/>
      <c r="I27" s="156">
        <v>-1054</v>
      </c>
      <c r="J27" s="385">
        <v>-527</v>
      </c>
      <c r="K27" s="386"/>
      <c r="L27" s="156">
        <v>-527</v>
      </c>
      <c r="M27" s="127"/>
    </row>
    <row r="28" spans="1:13" ht="9.6" customHeight="1" x14ac:dyDescent="0.2">
      <c r="A28" s="345"/>
      <c r="B28" s="346"/>
      <c r="C28" s="121"/>
      <c r="D28" s="216">
        <v>0</v>
      </c>
      <c r="E28" s="158">
        <v>0</v>
      </c>
      <c r="F28" s="149"/>
      <c r="G28" s="116"/>
      <c r="H28" s="348" t="s">
        <v>76</v>
      </c>
      <c r="I28" s="156">
        <v>0</v>
      </c>
      <c r="J28" s="385">
        <v>0</v>
      </c>
      <c r="K28" s="386"/>
      <c r="L28" s="156">
        <v>0</v>
      </c>
      <c r="M28" s="127"/>
    </row>
    <row r="29" spans="1:13" ht="9.6" customHeight="1" x14ac:dyDescent="0.2">
      <c r="A29" s="345" t="s">
        <v>2</v>
      </c>
      <c r="B29" s="346"/>
      <c r="C29" s="121"/>
      <c r="D29" s="216"/>
      <c r="E29" s="158"/>
      <c r="F29" s="149"/>
      <c r="G29" s="116"/>
      <c r="H29" s="349"/>
      <c r="I29" s="156">
        <v>0</v>
      </c>
      <c r="J29" s="385">
        <v>0</v>
      </c>
      <c r="K29" s="386"/>
      <c r="L29" s="156">
        <v>0</v>
      </c>
      <c r="M29" s="127"/>
    </row>
    <row r="30" spans="1:13" ht="9.6" customHeight="1" x14ac:dyDescent="0.2">
      <c r="A30" s="345"/>
      <c r="B30" s="346"/>
      <c r="C30" s="121"/>
      <c r="D30" s="216">
        <v>1</v>
      </c>
      <c r="E30" s="158">
        <v>29</v>
      </c>
      <c r="F30" s="149"/>
      <c r="G30" s="116"/>
      <c r="H30" s="350"/>
      <c r="I30" s="152">
        <v>0</v>
      </c>
      <c r="J30" s="383">
        <v>0</v>
      </c>
      <c r="K30" s="384"/>
      <c r="L30" s="152">
        <v>0</v>
      </c>
      <c r="M30" s="127"/>
    </row>
    <row r="31" spans="1:13" ht="9.6" customHeight="1" x14ac:dyDescent="0.2">
      <c r="A31" s="351"/>
      <c r="B31" s="352"/>
      <c r="C31" s="122"/>
      <c r="D31" s="215">
        <v>-1</v>
      </c>
      <c r="E31" s="152">
        <v>-29</v>
      </c>
      <c r="F31" s="116"/>
      <c r="G31" s="116"/>
      <c r="H31" s="127"/>
      <c r="I31" s="127"/>
      <c r="J31" s="127"/>
      <c r="K31" s="127"/>
      <c r="L31" s="127"/>
      <c r="M31" s="127"/>
    </row>
    <row r="32" spans="1:13" ht="9" customHeight="1" x14ac:dyDescent="0.2">
      <c r="A32" s="127"/>
      <c r="B32" s="127"/>
      <c r="C32" s="127"/>
      <c r="D32" s="116"/>
      <c r="E32" s="116"/>
      <c r="F32" s="116"/>
      <c r="G32" s="149"/>
      <c r="H32" s="127"/>
      <c r="I32" s="127"/>
      <c r="J32" s="127"/>
      <c r="K32" s="127"/>
      <c r="L32" s="127"/>
      <c r="M32" s="127"/>
    </row>
    <row r="33" spans="1:13" ht="10.5" customHeight="1" x14ac:dyDescent="0.2">
      <c r="A33" s="337" t="s">
        <v>97</v>
      </c>
      <c r="B33" s="337"/>
      <c r="C33" s="337"/>
      <c r="D33" s="337"/>
      <c r="E33" s="338"/>
      <c r="F33" s="116" t="s">
        <v>106</v>
      </c>
      <c r="G33" s="127"/>
      <c r="H33" s="127"/>
      <c r="I33" s="127"/>
      <c r="J33" s="127"/>
      <c r="K33" s="127"/>
      <c r="L33" s="127"/>
      <c r="M33" s="127"/>
    </row>
    <row r="34" spans="1:13" ht="9" customHeight="1" x14ac:dyDescent="0.2">
      <c r="A34" s="339" t="s">
        <v>212</v>
      </c>
      <c r="B34" s="340"/>
      <c r="C34" s="124" t="s">
        <v>236</v>
      </c>
      <c r="D34" s="125" t="s">
        <v>11</v>
      </c>
      <c r="E34" s="108" t="s">
        <v>69</v>
      </c>
      <c r="F34" s="109" t="s">
        <v>70</v>
      </c>
      <c r="G34" s="127"/>
      <c r="H34" s="339" t="s">
        <v>212</v>
      </c>
      <c r="I34" s="340"/>
      <c r="J34" s="124" t="s">
        <v>236</v>
      </c>
      <c r="K34" s="125" t="s">
        <v>11</v>
      </c>
      <c r="L34" s="108" t="s">
        <v>69</v>
      </c>
      <c r="M34" s="109" t="s">
        <v>70</v>
      </c>
    </row>
    <row r="35" spans="1:13" ht="9" customHeight="1" x14ac:dyDescent="0.2">
      <c r="A35" s="341" t="s">
        <v>13</v>
      </c>
      <c r="B35" s="342"/>
      <c r="C35" s="141"/>
      <c r="D35" s="142">
        <v>111303</v>
      </c>
      <c r="E35" s="142">
        <v>14912</v>
      </c>
      <c r="F35" s="143">
        <v>96391</v>
      </c>
      <c r="G35" s="127"/>
      <c r="H35" s="380" t="s">
        <v>43</v>
      </c>
      <c r="I35" s="381"/>
      <c r="J35" s="112">
        <v>264</v>
      </c>
      <c r="K35" s="128">
        <v>0</v>
      </c>
      <c r="L35" s="160">
        <v>0</v>
      </c>
      <c r="M35" s="161">
        <v>0</v>
      </c>
    </row>
    <row r="36" spans="1:13" ht="9" customHeight="1" x14ac:dyDescent="0.2">
      <c r="A36" s="211" t="s">
        <v>213</v>
      </c>
      <c r="B36" s="200"/>
      <c r="C36" s="145"/>
      <c r="D36" s="146">
        <v>111303</v>
      </c>
      <c r="E36" s="162">
        <v>14912</v>
      </c>
      <c r="F36" s="143">
        <v>96391</v>
      </c>
      <c r="G36" s="127"/>
      <c r="H36" s="327" t="s">
        <v>44</v>
      </c>
      <c r="I36" s="328"/>
      <c r="J36" s="113">
        <v>265</v>
      </c>
      <c r="K36" s="129">
        <v>0</v>
      </c>
      <c r="L36" s="134">
        <v>0</v>
      </c>
      <c r="M36" s="135">
        <v>0</v>
      </c>
    </row>
    <row r="37" spans="1:13" ht="9" customHeight="1" x14ac:dyDescent="0.2">
      <c r="A37" s="327" t="s">
        <v>100</v>
      </c>
      <c r="B37" s="334"/>
      <c r="C37" s="113"/>
      <c r="D37" s="129">
        <v>6197</v>
      </c>
      <c r="E37" s="134">
        <v>572</v>
      </c>
      <c r="F37" s="135">
        <v>5625</v>
      </c>
      <c r="G37" s="127"/>
      <c r="H37" s="327" t="s">
        <v>45</v>
      </c>
      <c r="I37" s="334"/>
      <c r="J37" s="113"/>
      <c r="K37" s="129">
        <v>25742</v>
      </c>
      <c r="L37" s="134">
        <v>118</v>
      </c>
      <c r="M37" s="135">
        <v>25624</v>
      </c>
    </row>
    <row r="38" spans="1:13" ht="9" customHeight="1" x14ac:dyDescent="0.2">
      <c r="A38" s="335" t="s">
        <v>14</v>
      </c>
      <c r="B38" s="336"/>
      <c r="C38" s="113">
        <v>11</v>
      </c>
      <c r="D38" s="129">
        <v>0</v>
      </c>
      <c r="E38" s="134">
        <v>0</v>
      </c>
      <c r="F38" s="135">
        <v>0</v>
      </c>
      <c r="G38" s="127"/>
      <c r="H38" s="327" t="s">
        <v>46</v>
      </c>
      <c r="I38" s="334"/>
      <c r="J38" s="113">
        <v>271</v>
      </c>
      <c r="K38" s="129">
        <v>0</v>
      </c>
      <c r="L38" s="134">
        <v>0</v>
      </c>
      <c r="M38" s="135">
        <v>0</v>
      </c>
    </row>
    <row r="39" spans="1:13" ht="9" customHeight="1" x14ac:dyDescent="0.2">
      <c r="A39" s="335" t="s">
        <v>15</v>
      </c>
      <c r="B39" s="336"/>
      <c r="C39" s="113">
        <v>21</v>
      </c>
      <c r="D39" s="129">
        <v>61</v>
      </c>
      <c r="E39" s="134">
        <v>0</v>
      </c>
      <c r="F39" s="135">
        <v>61</v>
      </c>
      <c r="G39" s="127"/>
      <c r="H39" s="327" t="s">
        <v>237</v>
      </c>
      <c r="I39" s="334"/>
      <c r="J39" s="113">
        <v>281</v>
      </c>
      <c r="K39" s="129">
        <v>3434</v>
      </c>
      <c r="L39" s="134">
        <v>0</v>
      </c>
      <c r="M39" s="135">
        <v>3434</v>
      </c>
    </row>
    <row r="40" spans="1:13" ht="9" customHeight="1" x14ac:dyDescent="0.2">
      <c r="A40" s="210" t="s">
        <v>238</v>
      </c>
      <c r="B40" s="209"/>
      <c r="C40" s="113">
        <v>22</v>
      </c>
      <c r="D40" s="129">
        <v>0</v>
      </c>
      <c r="E40" s="134">
        <v>0</v>
      </c>
      <c r="F40" s="135">
        <v>0</v>
      </c>
      <c r="G40" s="127"/>
      <c r="H40" s="327" t="s">
        <v>47</v>
      </c>
      <c r="I40" s="334"/>
      <c r="J40" s="113">
        <v>291</v>
      </c>
      <c r="K40" s="129">
        <v>0</v>
      </c>
      <c r="L40" s="134">
        <v>0</v>
      </c>
      <c r="M40" s="135">
        <v>0</v>
      </c>
    </row>
    <row r="41" spans="1:13" ht="9" customHeight="1" x14ac:dyDescent="0.2">
      <c r="A41" s="335" t="s">
        <v>16</v>
      </c>
      <c r="B41" s="336"/>
      <c r="C41" s="113">
        <v>23</v>
      </c>
      <c r="D41" s="129">
        <v>0</v>
      </c>
      <c r="E41" s="134">
        <v>0</v>
      </c>
      <c r="F41" s="135">
        <v>0</v>
      </c>
      <c r="G41" s="127"/>
      <c r="H41" s="327" t="s">
        <v>214</v>
      </c>
      <c r="I41" s="334"/>
      <c r="J41" s="113">
        <v>301</v>
      </c>
      <c r="K41" s="129">
        <v>1507</v>
      </c>
      <c r="L41" s="134">
        <v>118</v>
      </c>
      <c r="M41" s="135">
        <v>1389</v>
      </c>
    </row>
    <row r="42" spans="1:13" ht="9" customHeight="1" x14ac:dyDescent="0.2">
      <c r="A42" s="210" t="s">
        <v>81</v>
      </c>
      <c r="B42" s="209"/>
      <c r="C42" s="113">
        <v>24</v>
      </c>
      <c r="D42" s="129">
        <v>0</v>
      </c>
      <c r="E42" s="134">
        <v>0</v>
      </c>
      <c r="F42" s="135">
        <v>0</v>
      </c>
      <c r="G42" s="127"/>
      <c r="H42" s="327" t="s">
        <v>48</v>
      </c>
      <c r="I42" s="334"/>
      <c r="J42" s="113">
        <v>311</v>
      </c>
      <c r="K42" s="129">
        <v>13330</v>
      </c>
      <c r="L42" s="134">
        <v>0</v>
      </c>
      <c r="M42" s="135">
        <v>13330</v>
      </c>
    </row>
    <row r="43" spans="1:13" ht="9" customHeight="1" x14ac:dyDescent="0.2">
      <c r="A43" s="136" t="s">
        <v>107</v>
      </c>
      <c r="B43" s="137"/>
      <c r="C43" s="147">
        <v>31</v>
      </c>
      <c r="D43" s="138">
        <v>1265</v>
      </c>
      <c r="E43" s="139">
        <v>0</v>
      </c>
      <c r="F43" s="140">
        <v>1265</v>
      </c>
      <c r="G43" s="127"/>
      <c r="H43" s="327" t="s">
        <v>239</v>
      </c>
      <c r="I43" s="334"/>
      <c r="J43" s="113">
        <v>320</v>
      </c>
      <c r="K43" s="129">
        <v>2530</v>
      </c>
      <c r="L43" s="134">
        <v>0</v>
      </c>
      <c r="M43" s="135">
        <v>2530</v>
      </c>
    </row>
    <row r="44" spans="1:13" ht="9" customHeight="1" x14ac:dyDescent="0.2">
      <c r="A44" s="335" t="s">
        <v>17</v>
      </c>
      <c r="B44" s="336"/>
      <c r="C44" s="113">
        <v>41</v>
      </c>
      <c r="D44" s="129">
        <v>0</v>
      </c>
      <c r="E44" s="134">
        <v>0</v>
      </c>
      <c r="F44" s="135">
        <v>0</v>
      </c>
      <c r="G44" s="127"/>
      <c r="H44" s="327" t="s">
        <v>240</v>
      </c>
      <c r="I44" s="334"/>
      <c r="J44" s="113">
        <v>321</v>
      </c>
      <c r="K44" s="129">
        <v>3235</v>
      </c>
      <c r="L44" s="134">
        <v>0</v>
      </c>
      <c r="M44" s="135">
        <v>3235</v>
      </c>
    </row>
    <row r="45" spans="1:13" ht="9" customHeight="1" x14ac:dyDescent="0.2">
      <c r="A45" s="320" t="s">
        <v>82</v>
      </c>
      <c r="B45" s="321"/>
      <c r="C45" s="113">
        <v>51</v>
      </c>
      <c r="D45" s="129">
        <v>385</v>
      </c>
      <c r="E45" s="134">
        <v>372</v>
      </c>
      <c r="F45" s="135">
        <v>13</v>
      </c>
      <c r="G45" s="127"/>
      <c r="H45" s="208" t="s">
        <v>50</v>
      </c>
      <c r="I45" s="209"/>
      <c r="J45" s="113">
        <v>322</v>
      </c>
      <c r="K45" s="129">
        <v>0</v>
      </c>
      <c r="L45" s="134">
        <v>0</v>
      </c>
      <c r="M45" s="135">
        <v>0</v>
      </c>
    </row>
    <row r="46" spans="1:13" ht="9" customHeight="1" x14ac:dyDescent="0.2">
      <c r="A46" s="335" t="s">
        <v>18</v>
      </c>
      <c r="B46" s="336"/>
      <c r="C46" s="113">
        <v>61</v>
      </c>
      <c r="D46" s="129">
        <v>0</v>
      </c>
      <c r="E46" s="134">
        <v>0</v>
      </c>
      <c r="F46" s="135">
        <v>0</v>
      </c>
      <c r="G46" s="127"/>
      <c r="H46" s="208" t="s">
        <v>51</v>
      </c>
      <c r="I46" s="209"/>
      <c r="J46" s="113">
        <v>323</v>
      </c>
      <c r="K46" s="129">
        <v>1706</v>
      </c>
      <c r="L46" s="134">
        <v>0</v>
      </c>
      <c r="M46" s="135">
        <v>1706</v>
      </c>
    </row>
    <row r="47" spans="1:13" ht="9" customHeight="1" x14ac:dyDescent="0.2">
      <c r="A47" s="320" t="s">
        <v>90</v>
      </c>
      <c r="B47" s="321"/>
      <c r="C47" s="113">
        <v>71</v>
      </c>
      <c r="D47" s="129">
        <v>2206</v>
      </c>
      <c r="E47" s="134">
        <v>75</v>
      </c>
      <c r="F47" s="135">
        <v>2131</v>
      </c>
      <c r="G47" s="127"/>
      <c r="H47" s="208" t="s">
        <v>49</v>
      </c>
      <c r="I47" s="209"/>
      <c r="J47" s="113">
        <v>324</v>
      </c>
      <c r="K47" s="129">
        <v>0</v>
      </c>
      <c r="L47" s="134">
        <v>0</v>
      </c>
      <c r="M47" s="135">
        <v>0</v>
      </c>
    </row>
    <row r="48" spans="1:13" ht="9" customHeight="1" x14ac:dyDescent="0.2">
      <c r="A48" s="324" t="s">
        <v>98</v>
      </c>
      <c r="B48" s="325"/>
      <c r="C48" s="212">
        <v>81</v>
      </c>
      <c r="D48" s="129">
        <v>2280</v>
      </c>
      <c r="E48" s="134">
        <v>125</v>
      </c>
      <c r="F48" s="135">
        <v>2155</v>
      </c>
      <c r="G48" s="127"/>
      <c r="H48" s="327" t="s">
        <v>241</v>
      </c>
      <c r="I48" s="334"/>
      <c r="J48" s="113">
        <v>331</v>
      </c>
      <c r="K48" s="129">
        <v>0</v>
      </c>
      <c r="L48" s="134">
        <v>0</v>
      </c>
      <c r="M48" s="135">
        <v>0</v>
      </c>
    </row>
    <row r="49" spans="1:13" ht="9" customHeight="1" x14ac:dyDescent="0.2">
      <c r="A49" s="327" t="s">
        <v>19</v>
      </c>
      <c r="B49" s="333"/>
      <c r="C49" s="113"/>
      <c r="D49" s="129">
        <v>2633</v>
      </c>
      <c r="E49" s="134">
        <v>0</v>
      </c>
      <c r="F49" s="135">
        <v>2633</v>
      </c>
      <c r="G49" s="127"/>
      <c r="H49" s="208" t="s">
        <v>215</v>
      </c>
      <c r="I49" s="209"/>
      <c r="J49" s="113">
        <v>341</v>
      </c>
      <c r="K49" s="129">
        <v>0</v>
      </c>
      <c r="L49" s="134">
        <v>0</v>
      </c>
      <c r="M49" s="135">
        <v>0</v>
      </c>
    </row>
    <row r="50" spans="1:13" ht="9" customHeight="1" x14ac:dyDescent="0.2">
      <c r="A50" s="327" t="s">
        <v>20</v>
      </c>
      <c r="B50" s="333"/>
      <c r="C50" s="113">
        <v>91</v>
      </c>
      <c r="D50" s="129">
        <v>0</v>
      </c>
      <c r="E50" s="134">
        <v>0</v>
      </c>
      <c r="F50" s="135">
        <v>0</v>
      </c>
      <c r="G50" s="127"/>
      <c r="H50" s="327" t="s">
        <v>52</v>
      </c>
      <c r="I50" s="328"/>
      <c r="J50" s="113">
        <v>351</v>
      </c>
      <c r="K50" s="129">
        <v>0</v>
      </c>
      <c r="L50" s="134">
        <v>0</v>
      </c>
      <c r="M50" s="135">
        <v>0</v>
      </c>
    </row>
    <row r="51" spans="1:13" ht="9" customHeight="1" x14ac:dyDescent="0.2">
      <c r="A51" s="327" t="s">
        <v>21</v>
      </c>
      <c r="B51" s="333"/>
      <c r="C51" s="113">
        <v>92</v>
      </c>
      <c r="D51" s="129">
        <v>2545</v>
      </c>
      <c r="E51" s="134">
        <v>0</v>
      </c>
      <c r="F51" s="135">
        <v>2545</v>
      </c>
      <c r="G51" s="127"/>
      <c r="H51" s="327" t="s">
        <v>53</v>
      </c>
      <c r="I51" s="328"/>
      <c r="J51" s="113">
        <v>361</v>
      </c>
      <c r="K51" s="129">
        <v>0</v>
      </c>
      <c r="L51" s="134">
        <v>0</v>
      </c>
      <c r="M51" s="135">
        <v>0</v>
      </c>
    </row>
    <row r="52" spans="1:13" s="127" customFormat="1" ht="18" customHeight="1" x14ac:dyDescent="0.2">
      <c r="A52" s="327" t="s">
        <v>22</v>
      </c>
      <c r="B52" s="328"/>
      <c r="C52" s="113">
        <v>101</v>
      </c>
      <c r="D52" s="129">
        <v>0</v>
      </c>
      <c r="E52" s="134">
        <v>0</v>
      </c>
      <c r="F52" s="135">
        <v>0</v>
      </c>
      <c r="H52" s="324" t="s">
        <v>101</v>
      </c>
      <c r="I52" s="325"/>
      <c r="J52" s="212">
        <v>371</v>
      </c>
      <c r="K52" s="129">
        <v>0</v>
      </c>
      <c r="L52" s="134">
        <v>0</v>
      </c>
      <c r="M52" s="135">
        <v>0</v>
      </c>
    </row>
    <row r="53" spans="1:13" ht="9" customHeight="1" x14ac:dyDescent="0.2">
      <c r="A53" s="208" t="s">
        <v>23</v>
      </c>
      <c r="B53" s="209"/>
      <c r="C53" s="113">
        <v>111</v>
      </c>
      <c r="D53" s="129">
        <v>0</v>
      </c>
      <c r="E53" s="134">
        <v>0</v>
      </c>
      <c r="F53" s="135">
        <v>0</v>
      </c>
      <c r="G53" s="127"/>
      <c r="H53" s="320" t="s">
        <v>54</v>
      </c>
      <c r="I53" s="321"/>
      <c r="J53" s="113"/>
      <c r="K53" s="129">
        <v>1422</v>
      </c>
      <c r="L53" s="134">
        <v>0</v>
      </c>
      <c r="M53" s="135">
        <v>1422</v>
      </c>
    </row>
    <row r="54" spans="1:13" ht="9" customHeight="1" x14ac:dyDescent="0.2">
      <c r="A54" s="320" t="s">
        <v>93</v>
      </c>
      <c r="B54" s="321"/>
      <c r="C54" s="113">
        <v>112</v>
      </c>
      <c r="D54" s="129">
        <v>88</v>
      </c>
      <c r="E54" s="134"/>
      <c r="F54" s="135">
        <v>88</v>
      </c>
      <c r="G54" s="127"/>
      <c r="H54" s="327" t="s">
        <v>80</v>
      </c>
      <c r="I54" s="328"/>
      <c r="J54" s="113">
        <v>381</v>
      </c>
      <c r="K54" s="129">
        <v>0</v>
      </c>
      <c r="L54" s="134">
        <v>0</v>
      </c>
      <c r="M54" s="135">
        <v>0</v>
      </c>
    </row>
    <row r="55" spans="1:13" ht="9" customHeight="1" x14ac:dyDescent="0.2">
      <c r="A55" s="327" t="s">
        <v>24</v>
      </c>
      <c r="B55" s="333"/>
      <c r="C55" s="113">
        <v>121</v>
      </c>
      <c r="D55" s="129">
        <v>0</v>
      </c>
      <c r="E55" s="134">
        <v>0</v>
      </c>
      <c r="F55" s="135">
        <v>0</v>
      </c>
      <c r="G55" s="127"/>
      <c r="H55" s="208" t="s">
        <v>55</v>
      </c>
      <c r="I55" s="209"/>
      <c r="J55" s="113">
        <v>391</v>
      </c>
      <c r="K55" s="129">
        <v>0</v>
      </c>
      <c r="L55" s="134">
        <v>0</v>
      </c>
      <c r="M55" s="135">
        <v>0</v>
      </c>
    </row>
    <row r="56" spans="1:13" ht="9" customHeight="1" x14ac:dyDescent="0.2">
      <c r="A56" s="320" t="s">
        <v>25</v>
      </c>
      <c r="B56" s="321"/>
      <c r="C56" s="113"/>
      <c r="D56" s="129">
        <v>34509</v>
      </c>
      <c r="E56" s="134">
        <v>0</v>
      </c>
      <c r="F56" s="135">
        <v>34509</v>
      </c>
      <c r="G56" s="127"/>
      <c r="H56" s="324" t="s">
        <v>91</v>
      </c>
      <c r="I56" s="325"/>
      <c r="J56" s="212">
        <v>401</v>
      </c>
      <c r="K56" s="129">
        <v>0</v>
      </c>
      <c r="L56" s="134">
        <v>0</v>
      </c>
      <c r="M56" s="135">
        <v>0</v>
      </c>
    </row>
    <row r="57" spans="1:13" ht="9" customHeight="1" x14ac:dyDescent="0.2">
      <c r="A57" s="320" t="s">
        <v>26</v>
      </c>
      <c r="B57" s="321"/>
      <c r="C57" s="113">
        <v>131</v>
      </c>
      <c r="D57" s="129">
        <v>0</v>
      </c>
      <c r="E57" s="134">
        <v>0</v>
      </c>
      <c r="F57" s="135">
        <v>0</v>
      </c>
      <c r="G57" s="127"/>
      <c r="H57" s="320" t="s">
        <v>56</v>
      </c>
      <c r="I57" s="321"/>
      <c r="J57" s="113">
        <v>411</v>
      </c>
      <c r="K57" s="129">
        <v>0</v>
      </c>
      <c r="L57" s="134">
        <v>0</v>
      </c>
      <c r="M57" s="135">
        <v>0</v>
      </c>
    </row>
    <row r="58" spans="1:13" ht="9" customHeight="1" x14ac:dyDescent="0.2">
      <c r="A58" s="320" t="s">
        <v>27</v>
      </c>
      <c r="B58" s="321"/>
      <c r="C58" s="113">
        <v>141</v>
      </c>
      <c r="D58" s="129">
        <v>0</v>
      </c>
      <c r="E58" s="134">
        <v>0</v>
      </c>
      <c r="F58" s="135">
        <v>0</v>
      </c>
      <c r="G58" s="127"/>
      <c r="H58" s="324" t="s">
        <v>216</v>
      </c>
      <c r="I58" s="325"/>
      <c r="J58" s="212">
        <v>421</v>
      </c>
      <c r="K58" s="129">
        <v>73</v>
      </c>
      <c r="L58" s="134">
        <v>0</v>
      </c>
      <c r="M58" s="135">
        <v>73</v>
      </c>
    </row>
    <row r="59" spans="1:13" ht="9" customHeight="1" x14ac:dyDescent="0.2">
      <c r="A59" s="320" t="s">
        <v>83</v>
      </c>
      <c r="B59" s="321"/>
      <c r="C59" s="113">
        <v>151</v>
      </c>
      <c r="D59" s="129">
        <v>0</v>
      </c>
      <c r="E59" s="134">
        <v>0</v>
      </c>
      <c r="F59" s="135">
        <v>0</v>
      </c>
      <c r="G59" s="127"/>
      <c r="H59" s="320" t="s">
        <v>57</v>
      </c>
      <c r="I59" s="321"/>
      <c r="J59" s="113">
        <v>422</v>
      </c>
      <c r="K59" s="129">
        <v>1349</v>
      </c>
      <c r="L59" s="134">
        <v>0</v>
      </c>
      <c r="M59" s="135">
        <v>1349</v>
      </c>
    </row>
    <row r="60" spans="1:13" ht="9" customHeight="1" x14ac:dyDescent="0.2">
      <c r="A60" s="327" t="s">
        <v>84</v>
      </c>
      <c r="B60" s="328"/>
      <c r="C60" s="113">
        <v>161</v>
      </c>
      <c r="D60" s="129">
        <v>34509</v>
      </c>
      <c r="E60" s="134">
        <v>0</v>
      </c>
      <c r="F60" s="135">
        <v>34509</v>
      </c>
      <c r="G60" s="127"/>
      <c r="H60" s="320" t="s">
        <v>58</v>
      </c>
      <c r="I60" s="321"/>
      <c r="J60" s="113">
        <v>423</v>
      </c>
      <c r="K60" s="129">
        <v>0</v>
      </c>
      <c r="L60" s="134">
        <v>0</v>
      </c>
      <c r="M60" s="135">
        <v>0</v>
      </c>
    </row>
    <row r="61" spans="1:13" ht="9" customHeight="1" x14ac:dyDescent="0.2">
      <c r="A61" s="320" t="s">
        <v>28</v>
      </c>
      <c r="B61" s="321"/>
      <c r="C61" s="113">
        <v>162</v>
      </c>
      <c r="D61" s="129">
        <v>0</v>
      </c>
      <c r="E61" s="134">
        <v>0</v>
      </c>
      <c r="F61" s="135">
        <v>0</v>
      </c>
      <c r="G61" s="127"/>
      <c r="H61" s="320" t="s">
        <v>242</v>
      </c>
      <c r="I61" s="321"/>
      <c r="J61" s="113">
        <v>424</v>
      </c>
      <c r="K61" s="129">
        <v>0</v>
      </c>
      <c r="L61" s="134">
        <v>0</v>
      </c>
      <c r="M61" s="135">
        <v>0</v>
      </c>
    </row>
    <row r="62" spans="1:13" ht="9" customHeight="1" x14ac:dyDescent="0.2">
      <c r="A62" s="320" t="s">
        <v>29</v>
      </c>
      <c r="B62" s="321"/>
      <c r="C62" s="113">
        <v>171</v>
      </c>
      <c r="D62" s="129">
        <v>0</v>
      </c>
      <c r="E62" s="134">
        <v>0</v>
      </c>
      <c r="F62" s="135">
        <v>0</v>
      </c>
      <c r="G62" s="127"/>
      <c r="H62" s="320" t="s">
        <v>87</v>
      </c>
      <c r="I62" s="321"/>
      <c r="J62" s="113">
        <v>425</v>
      </c>
      <c r="K62" s="129">
        <v>0</v>
      </c>
      <c r="L62" s="134">
        <v>0</v>
      </c>
      <c r="M62" s="135">
        <v>0</v>
      </c>
    </row>
    <row r="63" spans="1:13" ht="9" customHeight="1" x14ac:dyDescent="0.2">
      <c r="A63" s="327" t="s">
        <v>30</v>
      </c>
      <c r="B63" s="328"/>
      <c r="C63" s="113">
        <v>181</v>
      </c>
      <c r="D63" s="129">
        <v>0</v>
      </c>
      <c r="E63" s="134">
        <v>0</v>
      </c>
      <c r="F63" s="135">
        <v>0</v>
      </c>
      <c r="G63" s="127"/>
      <c r="H63" s="320" t="s">
        <v>59</v>
      </c>
      <c r="I63" s="321"/>
      <c r="J63" s="113"/>
      <c r="K63" s="129">
        <v>4012</v>
      </c>
      <c r="L63" s="134">
        <v>617</v>
      </c>
      <c r="M63" s="135">
        <v>3395</v>
      </c>
    </row>
    <row r="64" spans="1:13" ht="9" customHeight="1" x14ac:dyDescent="0.2">
      <c r="A64" s="320" t="s">
        <v>31</v>
      </c>
      <c r="B64" s="321"/>
      <c r="C64" s="113">
        <v>191</v>
      </c>
      <c r="D64" s="129">
        <v>0</v>
      </c>
      <c r="E64" s="134">
        <v>0</v>
      </c>
      <c r="F64" s="135">
        <v>0</v>
      </c>
      <c r="G64" s="127"/>
      <c r="H64" s="320" t="s">
        <v>60</v>
      </c>
      <c r="I64" s="321"/>
      <c r="J64" s="113">
        <v>431</v>
      </c>
      <c r="K64" s="129">
        <v>0</v>
      </c>
      <c r="L64" s="134">
        <v>0</v>
      </c>
      <c r="M64" s="135">
        <v>0</v>
      </c>
    </row>
    <row r="65" spans="1:13" ht="9" customHeight="1" x14ac:dyDescent="0.2">
      <c r="A65" s="320" t="s">
        <v>32</v>
      </c>
      <c r="B65" s="321"/>
      <c r="C65" s="113">
        <v>201</v>
      </c>
      <c r="D65" s="129">
        <v>0</v>
      </c>
      <c r="E65" s="134">
        <v>0</v>
      </c>
      <c r="F65" s="135">
        <v>0</v>
      </c>
      <c r="G65" s="127"/>
      <c r="H65" s="324" t="s">
        <v>217</v>
      </c>
      <c r="I65" s="325"/>
      <c r="J65" s="212">
        <v>441</v>
      </c>
      <c r="K65" s="129">
        <v>0</v>
      </c>
      <c r="L65" s="134">
        <v>0</v>
      </c>
      <c r="M65" s="135">
        <v>0</v>
      </c>
    </row>
    <row r="66" spans="1:13" s="127" customFormat="1" ht="18" customHeight="1" x14ac:dyDescent="0.2">
      <c r="A66" s="208" t="s">
        <v>218</v>
      </c>
      <c r="B66" s="209"/>
      <c r="C66" s="113">
        <v>211</v>
      </c>
      <c r="D66" s="129">
        <v>0</v>
      </c>
      <c r="E66" s="134">
        <v>0</v>
      </c>
      <c r="F66" s="135">
        <v>0</v>
      </c>
      <c r="H66" s="324" t="s">
        <v>221</v>
      </c>
      <c r="I66" s="325"/>
      <c r="J66" s="212">
        <v>442</v>
      </c>
      <c r="K66" s="129">
        <v>0</v>
      </c>
      <c r="L66" s="134">
        <v>0</v>
      </c>
      <c r="M66" s="135">
        <v>0</v>
      </c>
    </row>
    <row r="67" spans="1:13" s="127" customFormat="1" ht="9" customHeight="1" x14ac:dyDescent="0.2">
      <c r="A67" s="208" t="s">
        <v>103</v>
      </c>
      <c r="B67" s="209"/>
      <c r="C67" s="113"/>
      <c r="D67" s="129">
        <v>12455</v>
      </c>
      <c r="E67" s="134">
        <v>3231</v>
      </c>
      <c r="F67" s="135">
        <v>9224</v>
      </c>
      <c r="H67" s="327" t="s">
        <v>61</v>
      </c>
      <c r="I67" s="328"/>
      <c r="J67" s="113">
        <v>443</v>
      </c>
      <c r="K67" s="129">
        <v>0</v>
      </c>
      <c r="L67" s="134">
        <v>0</v>
      </c>
      <c r="M67" s="135">
        <v>0</v>
      </c>
    </row>
    <row r="68" spans="1:13" ht="9" customHeight="1" x14ac:dyDescent="0.2">
      <c r="A68" s="320" t="s">
        <v>33</v>
      </c>
      <c r="B68" s="321"/>
      <c r="C68" s="113">
        <v>221</v>
      </c>
      <c r="D68" s="129">
        <v>0</v>
      </c>
      <c r="E68" s="134">
        <v>0</v>
      </c>
      <c r="F68" s="135">
        <v>0</v>
      </c>
      <c r="G68" s="127"/>
      <c r="H68" s="320" t="s">
        <v>88</v>
      </c>
      <c r="I68" s="321"/>
      <c r="J68" s="113">
        <v>444</v>
      </c>
      <c r="K68" s="129">
        <v>4012</v>
      </c>
      <c r="L68" s="134">
        <v>617</v>
      </c>
      <c r="M68" s="135">
        <v>3395</v>
      </c>
    </row>
    <row r="69" spans="1:13" ht="9" customHeight="1" x14ac:dyDescent="0.2">
      <c r="A69" s="320" t="s">
        <v>34</v>
      </c>
      <c r="B69" s="321"/>
      <c r="C69" s="113">
        <v>222</v>
      </c>
      <c r="D69" s="129">
        <v>0</v>
      </c>
      <c r="E69" s="134">
        <v>0</v>
      </c>
      <c r="F69" s="135">
        <v>0</v>
      </c>
      <c r="G69" s="127"/>
      <c r="H69" s="327" t="s">
        <v>62</v>
      </c>
      <c r="I69" s="328"/>
      <c r="J69" s="113">
        <v>451</v>
      </c>
      <c r="K69" s="129">
        <v>0</v>
      </c>
      <c r="L69" s="134">
        <v>0</v>
      </c>
      <c r="M69" s="135">
        <v>0</v>
      </c>
    </row>
    <row r="70" spans="1:13" ht="9" customHeight="1" x14ac:dyDescent="0.2">
      <c r="A70" s="327" t="s">
        <v>35</v>
      </c>
      <c r="B70" s="328"/>
      <c r="C70" s="113">
        <v>231</v>
      </c>
      <c r="D70" s="129">
        <v>0</v>
      </c>
      <c r="E70" s="134">
        <v>0</v>
      </c>
      <c r="F70" s="135">
        <v>0</v>
      </c>
      <c r="G70" s="127"/>
      <c r="H70" s="324" t="s">
        <v>219</v>
      </c>
      <c r="I70" s="325"/>
      <c r="J70" s="212">
        <v>461</v>
      </c>
      <c r="K70" s="129">
        <v>0</v>
      </c>
      <c r="L70" s="134">
        <v>0</v>
      </c>
      <c r="M70" s="135">
        <v>0</v>
      </c>
    </row>
    <row r="71" spans="1:13" s="127" customFormat="1" ht="9" customHeight="1" x14ac:dyDescent="0.2">
      <c r="A71" s="327" t="s">
        <v>36</v>
      </c>
      <c r="B71" s="328"/>
      <c r="C71" s="113">
        <v>241</v>
      </c>
      <c r="D71" s="129">
        <v>4257</v>
      </c>
      <c r="E71" s="134">
        <v>0</v>
      </c>
      <c r="F71" s="135">
        <v>4257</v>
      </c>
      <c r="H71" s="320" t="s">
        <v>89</v>
      </c>
      <c r="I71" s="321"/>
      <c r="J71" s="113">
        <v>471</v>
      </c>
      <c r="K71" s="129">
        <v>0</v>
      </c>
      <c r="L71" s="134">
        <v>0</v>
      </c>
      <c r="M71" s="135">
        <v>0</v>
      </c>
    </row>
    <row r="72" spans="1:13" ht="9" customHeight="1" x14ac:dyDescent="0.2">
      <c r="A72" s="327" t="s">
        <v>37</v>
      </c>
      <c r="B72" s="328"/>
      <c r="C72" s="113">
        <v>251</v>
      </c>
      <c r="D72" s="129">
        <v>0</v>
      </c>
      <c r="E72" s="134">
        <v>0</v>
      </c>
      <c r="F72" s="135">
        <v>0</v>
      </c>
      <c r="G72" s="127"/>
      <c r="H72" s="320" t="s">
        <v>102</v>
      </c>
      <c r="I72" s="321"/>
      <c r="J72" s="113"/>
      <c r="K72" s="129">
        <v>21196</v>
      </c>
      <c r="L72" s="134">
        <v>7598</v>
      </c>
      <c r="M72" s="135">
        <v>13598</v>
      </c>
    </row>
    <row r="73" spans="1:13" ht="9" customHeight="1" x14ac:dyDescent="0.2">
      <c r="A73" s="208" t="s">
        <v>38</v>
      </c>
      <c r="B73" s="209"/>
      <c r="C73" s="113">
        <v>252</v>
      </c>
      <c r="D73" s="129">
        <v>5179</v>
      </c>
      <c r="E73" s="134">
        <v>2222</v>
      </c>
      <c r="F73" s="135">
        <v>2957</v>
      </c>
      <c r="G73" s="127"/>
      <c r="H73" s="327" t="s">
        <v>63</v>
      </c>
      <c r="I73" s="328"/>
      <c r="J73" s="113">
        <v>481</v>
      </c>
      <c r="K73" s="129">
        <v>0</v>
      </c>
      <c r="L73" s="134">
        <v>0</v>
      </c>
      <c r="M73" s="135">
        <v>0</v>
      </c>
    </row>
    <row r="74" spans="1:13" ht="9" customHeight="1" x14ac:dyDescent="0.2">
      <c r="A74" s="320" t="s">
        <v>85</v>
      </c>
      <c r="B74" s="321"/>
      <c r="C74" s="113">
        <v>253</v>
      </c>
      <c r="D74" s="129">
        <v>2963</v>
      </c>
      <c r="E74" s="134">
        <v>990</v>
      </c>
      <c r="F74" s="135">
        <v>1973</v>
      </c>
      <c r="G74" s="127"/>
      <c r="H74" s="322" t="s">
        <v>92</v>
      </c>
      <c r="I74" s="323"/>
      <c r="J74" s="126">
        <v>491</v>
      </c>
      <c r="K74" s="129">
        <v>354</v>
      </c>
      <c r="L74" s="134">
        <v>290</v>
      </c>
      <c r="M74" s="135">
        <v>64</v>
      </c>
    </row>
    <row r="75" spans="1:13" ht="9" customHeight="1" x14ac:dyDescent="0.2">
      <c r="A75" s="208" t="s">
        <v>39</v>
      </c>
      <c r="B75" s="209"/>
      <c r="C75" s="113">
        <v>254</v>
      </c>
      <c r="D75" s="129">
        <v>56</v>
      </c>
      <c r="E75" s="134">
        <v>19</v>
      </c>
      <c r="F75" s="135">
        <v>37</v>
      </c>
      <c r="G75" s="127"/>
      <c r="H75" s="324" t="s">
        <v>64</v>
      </c>
      <c r="I75" s="325"/>
      <c r="J75" s="212">
        <v>501</v>
      </c>
      <c r="K75" s="129">
        <v>743</v>
      </c>
      <c r="L75" s="134">
        <v>0</v>
      </c>
      <c r="M75" s="135">
        <v>743</v>
      </c>
    </row>
    <row r="76" spans="1:13" ht="9" customHeight="1" x14ac:dyDescent="0.2">
      <c r="A76" s="208" t="s">
        <v>40</v>
      </c>
      <c r="B76" s="209"/>
      <c r="C76" s="113">
        <v>255</v>
      </c>
      <c r="D76" s="129">
        <v>0</v>
      </c>
      <c r="E76" s="134">
        <v>0</v>
      </c>
      <c r="F76" s="135">
        <v>0</v>
      </c>
      <c r="G76" s="127"/>
      <c r="H76" s="326" t="s">
        <v>78</v>
      </c>
      <c r="I76" s="323"/>
      <c r="J76" s="126">
        <v>511</v>
      </c>
      <c r="K76" s="129">
        <v>1301</v>
      </c>
      <c r="L76" s="134">
        <v>876</v>
      </c>
      <c r="M76" s="135">
        <v>425</v>
      </c>
    </row>
    <row r="77" spans="1:13" ht="9" customHeight="1" x14ac:dyDescent="0.2">
      <c r="A77" s="208" t="s">
        <v>86</v>
      </c>
      <c r="B77" s="209"/>
      <c r="C77" s="113">
        <v>256</v>
      </c>
      <c r="D77" s="129">
        <v>0</v>
      </c>
      <c r="E77" s="134">
        <v>0</v>
      </c>
      <c r="F77" s="135">
        <v>0</v>
      </c>
      <c r="G77" s="127"/>
      <c r="H77" s="320" t="s">
        <v>65</v>
      </c>
      <c r="I77" s="321"/>
      <c r="J77" s="113">
        <v>512</v>
      </c>
      <c r="K77" s="129">
        <v>709</v>
      </c>
      <c r="L77" s="134">
        <v>580</v>
      </c>
      <c r="M77" s="135">
        <v>129</v>
      </c>
    </row>
    <row r="78" spans="1:13" ht="9" customHeight="1" x14ac:dyDescent="0.2">
      <c r="A78" s="327" t="s">
        <v>41</v>
      </c>
      <c r="B78" s="328"/>
      <c r="C78" s="113">
        <v>261</v>
      </c>
      <c r="D78" s="129">
        <v>0</v>
      </c>
      <c r="E78" s="134">
        <v>0</v>
      </c>
      <c r="F78" s="135">
        <v>0</v>
      </c>
      <c r="G78" s="127"/>
      <c r="H78" s="327" t="s">
        <v>66</v>
      </c>
      <c r="I78" s="328"/>
      <c r="J78" s="113">
        <v>521</v>
      </c>
      <c r="K78" s="129">
        <v>3746</v>
      </c>
      <c r="L78" s="134">
        <v>3225</v>
      </c>
      <c r="M78" s="135">
        <v>521</v>
      </c>
    </row>
    <row r="79" spans="1:13" ht="9" customHeight="1" x14ac:dyDescent="0.2">
      <c r="A79" s="327" t="s">
        <v>42</v>
      </c>
      <c r="B79" s="328"/>
      <c r="C79" s="113">
        <v>262</v>
      </c>
      <c r="D79" s="129">
        <v>0</v>
      </c>
      <c r="E79" s="134">
        <v>0</v>
      </c>
      <c r="F79" s="135">
        <v>0</v>
      </c>
      <c r="G79" s="127"/>
      <c r="H79" s="327" t="s">
        <v>67</v>
      </c>
      <c r="I79" s="328"/>
      <c r="J79" s="113">
        <v>531</v>
      </c>
      <c r="K79" s="129">
        <v>14343</v>
      </c>
      <c r="L79" s="134">
        <v>2627</v>
      </c>
      <c r="M79" s="135">
        <v>11716</v>
      </c>
    </row>
    <row r="80" spans="1:13" ht="9" customHeight="1" x14ac:dyDescent="0.2">
      <c r="A80" s="331" t="s">
        <v>68</v>
      </c>
      <c r="B80" s="332"/>
      <c r="C80" s="213">
        <v>263</v>
      </c>
      <c r="D80" s="131">
        <v>0</v>
      </c>
      <c r="E80" s="130">
        <v>0</v>
      </c>
      <c r="F80" s="132">
        <v>0</v>
      </c>
      <c r="G80" s="159"/>
      <c r="H80" s="110" t="s">
        <v>99</v>
      </c>
      <c r="I80" s="111"/>
      <c r="J80" s="114">
        <v>541</v>
      </c>
      <c r="K80" s="130">
        <v>3137</v>
      </c>
      <c r="L80" s="163">
        <v>2776</v>
      </c>
      <c r="M80" s="133">
        <v>361</v>
      </c>
    </row>
    <row r="81" spans="1:13" ht="9" customHeight="1" x14ac:dyDescent="0.2">
      <c r="A81" s="150"/>
      <c r="B81" s="150"/>
      <c r="C81" s="150"/>
      <c r="D81" s="150"/>
      <c r="E81" s="150"/>
      <c r="F81" s="150"/>
      <c r="G81" s="127"/>
      <c r="H81" s="329" t="s">
        <v>220</v>
      </c>
      <c r="I81" s="330"/>
      <c r="J81" s="114"/>
      <c r="K81" s="130">
        <v>0</v>
      </c>
      <c r="L81" s="130">
        <v>0</v>
      </c>
      <c r="M81" s="133">
        <v>0</v>
      </c>
    </row>
    <row r="82" spans="1:13" ht="15.6" customHeight="1" x14ac:dyDescent="0.2">
      <c r="D82" s="1"/>
      <c r="E82" s="1"/>
      <c r="F82" s="1"/>
    </row>
    <row r="83" spans="1:13" ht="15.6" customHeight="1" x14ac:dyDescent="0.2">
      <c r="D83" s="1"/>
      <c r="E83" s="1"/>
      <c r="F83" s="1"/>
    </row>
    <row r="84" spans="1:13" ht="15.6" customHeight="1" x14ac:dyDescent="0.2">
      <c r="D84" s="1"/>
      <c r="E84" s="1"/>
      <c r="F84" s="1"/>
    </row>
    <row r="85" spans="1:13" ht="15.6" customHeight="1" x14ac:dyDescent="0.2">
      <c r="D85" s="1"/>
      <c r="E85" s="1"/>
      <c r="F85" s="1"/>
    </row>
    <row r="86" spans="1:13" ht="15.6" customHeight="1" x14ac:dyDescent="0.2">
      <c r="D86" s="1"/>
      <c r="E86" s="1"/>
      <c r="F86" s="1"/>
    </row>
    <row r="87" spans="1:13" ht="15.6" customHeight="1" x14ac:dyDescent="0.2">
      <c r="D87" s="1"/>
      <c r="E87" s="1"/>
      <c r="F87" s="1"/>
    </row>
    <row r="88" spans="1:13" ht="15.6" customHeight="1" x14ac:dyDescent="0.2">
      <c r="D88" s="1"/>
      <c r="E88" s="1"/>
      <c r="F88" s="1"/>
    </row>
    <row r="89" spans="1:13" ht="15.6" customHeight="1" x14ac:dyDescent="0.2">
      <c r="D89" s="1"/>
      <c r="E89" s="1"/>
      <c r="F89" s="1"/>
    </row>
    <row r="90" spans="1:13" ht="15.6" customHeight="1" x14ac:dyDescent="0.2">
      <c r="D90" s="1"/>
      <c r="E90" s="1"/>
      <c r="F90" s="1"/>
    </row>
    <row r="91" spans="1:13" ht="15.6" customHeight="1" x14ac:dyDescent="0.2">
      <c r="D91" s="1"/>
      <c r="E91" s="1"/>
      <c r="F91" s="1"/>
    </row>
    <row r="92" spans="1:13" ht="15.6" customHeight="1" x14ac:dyDescent="0.2">
      <c r="D92" s="1"/>
      <c r="E92" s="1"/>
      <c r="F92" s="1"/>
    </row>
    <row r="93" spans="1:13" ht="15.6" customHeight="1" x14ac:dyDescent="0.2">
      <c r="D93" s="1"/>
      <c r="E93" s="1"/>
      <c r="F93" s="1"/>
    </row>
    <row r="94" spans="1:13" ht="15.6" customHeight="1" x14ac:dyDescent="0.2">
      <c r="D94" s="1"/>
      <c r="E94" s="1"/>
      <c r="F94" s="1"/>
    </row>
    <row r="95" spans="1:13" ht="15.6" customHeight="1" x14ac:dyDescent="0.2">
      <c r="D95" s="1"/>
      <c r="E95" s="1"/>
      <c r="F95" s="1"/>
    </row>
    <row r="96" spans="1:13" ht="15.6" customHeight="1" x14ac:dyDescent="0.2">
      <c r="D96" s="1"/>
      <c r="E96" s="1"/>
      <c r="F96" s="1"/>
    </row>
    <row r="97" spans="4:6" ht="21" customHeight="1" x14ac:dyDescent="0.2">
      <c r="D97" s="1"/>
      <c r="E97" s="1"/>
      <c r="F97" s="1"/>
    </row>
    <row r="98" spans="4:6" ht="15.6" customHeight="1" x14ac:dyDescent="0.2">
      <c r="D98" s="1"/>
      <c r="E98" s="1"/>
      <c r="F98" s="1"/>
    </row>
    <row r="99" spans="4:6" ht="15.6" customHeight="1" x14ac:dyDescent="0.2">
      <c r="D99" s="1"/>
      <c r="E99" s="1"/>
      <c r="F99" s="1"/>
    </row>
    <row r="100" spans="4:6" ht="15.6" customHeight="1" x14ac:dyDescent="0.2">
      <c r="D100" s="1"/>
      <c r="E100" s="1"/>
      <c r="F100" s="1"/>
    </row>
    <row r="101" spans="4:6" ht="15.6" customHeight="1" x14ac:dyDescent="0.2">
      <c r="D101" s="1"/>
      <c r="E101" s="1"/>
      <c r="F101" s="1"/>
    </row>
    <row r="102" spans="4:6" ht="15.6" customHeight="1" x14ac:dyDescent="0.2">
      <c r="D102" s="1"/>
      <c r="E102" s="1"/>
      <c r="F102" s="1"/>
    </row>
    <row r="103" spans="4:6" ht="15.6" customHeight="1" x14ac:dyDescent="0.2">
      <c r="D103" s="1"/>
      <c r="E103" s="1"/>
      <c r="F103" s="1"/>
    </row>
    <row r="104" spans="4:6" ht="15.6" customHeight="1" x14ac:dyDescent="0.2">
      <c r="D104" s="1"/>
      <c r="E104" s="1"/>
      <c r="F104" s="1"/>
    </row>
    <row r="105" spans="4:6" ht="15.6" customHeight="1" x14ac:dyDescent="0.2">
      <c r="D105" s="1"/>
      <c r="E105" s="1"/>
      <c r="F105" s="1"/>
    </row>
    <row r="106" spans="4:6" ht="15.6" customHeight="1" x14ac:dyDescent="0.2">
      <c r="D106" s="1"/>
      <c r="E106" s="1"/>
      <c r="F106" s="1"/>
    </row>
    <row r="107" spans="4:6" ht="15.6" customHeight="1" x14ac:dyDescent="0.2">
      <c r="D107" s="1"/>
      <c r="E107" s="1"/>
      <c r="F107" s="1"/>
    </row>
    <row r="108" spans="4:6" ht="15.6" customHeight="1" x14ac:dyDescent="0.2">
      <c r="D108" s="1"/>
      <c r="E108" s="1"/>
      <c r="F108" s="1"/>
    </row>
    <row r="109" spans="4:6" ht="15.6" customHeight="1" x14ac:dyDescent="0.2">
      <c r="D109" s="1"/>
      <c r="E109" s="1"/>
      <c r="F109" s="1"/>
    </row>
    <row r="110" spans="4:6" ht="15.6" customHeight="1" x14ac:dyDescent="0.2">
      <c r="D110" s="1"/>
      <c r="E110" s="1"/>
      <c r="F110" s="1"/>
    </row>
    <row r="111" spans="4:6" ht="15.6" customHeight="1" x14ac:dyDescent="0.2">
      <c r="D111" s="1"/>
      <c r="E111" s="1"/>
      <c r="F111" s="1"/>
    </row>
    <row r="112" spans="4:6" ht="15.6" customHeight="1" x14ac:dyDescent="0.2">
      <c r="D112" s="1"/>
      <c r="E112" s="1"/>
      <c r="F112" s="1"/>
    </row>
    <row r="113" spans="4:6" ht="15.6" customHeight="1" x14ac:dyDescent="0.2">
      <c r="D113" s="1"/>
      <c r="E113" s="1"/>
      <c r="F113" s="1"/>
    </row>
    <row r="114" spans="4:6" ht="15.6" customHeight="1" x14ac:dyDescent="0.2">
      <c r="D114" s="1"/>
      <c r="E114" s="1"/>
      <c r="F114" s="1"/>
    </row>
    <row r="115" spans="4:6" ht="15.6" customHeight="1" x14ac:dyDescent="0.2">
      <c r="D115" s="1"/>
      <c r="E115" s="1"/>
      <c r="F115" s="1"/>
    </row>
    <row r="116" spans="4:6" ht="20.25" customHeight="1" x14ac:dyDescent="0.2">
      <c r="D116" s="1"/>
      <c r="E116" s="1"/>
      <c r="F116" s="1"/>
    </row>
    <row r="117" spans="4:6" ht="15.6" customHeight="1" x14ac:dyDescent="0.2">
      <c r="D117" s="1"/>
      <c r="E117" s="1"/>
      <c r="F117" s="1"/>
    </row>
    <row r="118" spans="4:6" ht="15.6" customHeight="1" x14ac:dyDescent="0.2">
      <c r="D118" s="1"/>
      <c r="E118" s="1"/>
      <c r="F118" s="1"/>
    </row>
    <row r="119" spans="4:6" ht="15.6" customHeight="1" x14ac:dyDescent="0.2">
      <c r="D119" s="1"/>
      <c r="E119" s="1"/>
      <c r="F119" s="1"/>
    </row>
    <row r="120" spans="4:6" ht="15.6" customHeight="1" x14ac:dyDescent="0.2">
      <c r="D120" s="1"/>
      <c r="E120" s="1"/>
      <c r="F120" s="1"/>
    </row>
    <row r="121" spans="4:6" ht="15.6" customHeight="1" x14ac:dyDescent="0.2">
      <c r="D121" s="1"/>
      <c r="E121" s="1"/>
      <c r="F121" s="1"/>
    </row>
    <row r="122" spans="4:6" ht="15.6" customHeight="1" x14ac:dyDescent="0.2">
      <c r="D122" s="1"/>
      <c r="E122" s="1"/>
      <c r="F122" s="1"/>
    </row>
    <row r="123" spans="4:6" ht="15.6" customHeight="1" x14ac:dyDescent="0.2">
      <c r="D123" s="1"/>
      <c r="E123" s="1"/>
      <c r="F123" s="1"/>
    </row>
    <row r="124" spans="4:6" ht="15.6" customHeight="1" x14ac:dyDescent="0.2">
      <c r="D124" s="1"/>
      <c r="E124" s="1"/>
      <c r="F124" s="1"/>
    </row>
    <row r="125" spans="4:6" ht="15.6" customHeight="1" x14ac:dyDescent="0.2">
      <c r="D125" s="1"/>
      <c r="E125" s="1"/>
      <c r="F125" s="1"/>
    </row>
    <row r="126" spans="4:6" ht="15.6" customHeight="1" x14ac:dyDescent="0.2">
      <c r="D126" s="1"/>
      <c r="E126" s="1"/>
      <c r="F126" s="1"/>
    </row>
  </sheetData>
  <mergeCells count="112">
    <mergeCell ref="H48:I48"/>
    <mergeCell ref="A41:B41"/>
    <mergeCell ref="H50:I50"/>
    <mergeCell ref="H51:I51"/>
    <mergeCell ref="A49:B49"/>
    <mergeCell ref="H81:I81"/>
    <mergeCell ref="A34:B34"/>
    <mergeCell ref="A11:B13"/>
    <mergeCell ref="A23:B25"/>
    <mergeCell ref="H34:I34"/>
    <mergeCell ref="A44:B44"/>
    <mergeCell ref="A55:B55"/>
    <mergeCell ref="H52:I52"/>
    <mergeCell ref="H37:I37"/>
    <mergeCell ref="H43:I43"/>
    <mergeCell ref="A80:B80"/>
    <mergeCell ref="A79:B79"/>
    <mergeCell ref="A54:B54"/>
    <mergeCell ref="H77:I77"/>
    <mergeCell ref="A58:B58"/>
    <mergeCell ref="A59:B59"/>
    <mergeCell ref="H67:I67"/>
    <mergeCell ref="A78:B78"/>
    <mergeCell ref="H68:I68"/>
    <mergeCell ref="J30:K30"/>
    <mergeCell ref="J27:K27"/>
    <mergeCell ref="J28:K28"/>
    <mergeCell ref="J25:K25"/>
    <mergeCell ref="J12:K12"/>
    <mergeCell ref="H20:K20"/>
    <mergeCell ref="H25:H27"/>
    <mergeCell ref="A6:D6"/>
    <mergeCell ref="A10:B10"/>
    <mergeCell ref="C10:D10"/>
    <mergeCell ref="J29:K29"/>
    <mergeCell ref="J24:K24"/>
    <mergeCell ref="J11:K11"/>
    <mergeCell ref="J26:K26"/>
    <mergeCell ref="H6:J6"/>
    <mergeCell ref="J21:K21"/>
    <mergeCell ref="J22:K22"/>
    <mergeCell ref="J23:K23"/>
    <mergeCell ref="J10:K10"/>
    <mergeCell ref="H22:H24"/>
    <mergeCell ref="H11:H13"/>
    <mergeCell ref="J13:K13"/>
    <mergeCell ref="A26:B28"/>
    <mergeCell ref="B14:B16"/>
    <mergeCell ref="A1:G1"/>
    <mergeCell ref="H41:I41"/>
    <mergeCell ref="H39:I39"/>
    <mergeCell ref="H40:I40"/>
    <mergeCell ref="A38:B38"/>
    <mergeCell ref="A39:B39"/>
    <mergeCell ref="H60:I60"/>
    <mergeCell ref="H71:I71"/>
    <mergeCell ref="H70:I70"/>
    <mergeCell ref="H69:I69"/>
    <mergeCell ref="H66:I66"/>
    <mergeCell ref="A68:B68"/>
    <mergeCell ref="A70:B70"/>
    <mergeCell ref="A33:E33"/>
    <mergeCell ref="A3:E3"/>
    <mergeCell ref="A56:B56"/>
    <mergeCell ref="A46:B46"/>
    <mergeCell ref="A45:B45"/>
    <mergeCell ref="A37:B37"/>
    <mergeCell ref="A14:A19"/>
    <mergeCell ref="A20:B22"/>
    <mergeCell ref="B17:B19"/>
    <mergeCell ref="A47:B47"/>
    <mergeCell ref="H54:I54"/>
    <mergeCell ref="H28:H30"/>
    <mergeCell ref="H56:I56"/>
    <mergeCell ref="H57:I57"/>
    <mergeCell ref="H64:I64"/>
    <mergeCell ref="H65:I65"/>
    <mergeCell ref="A61:B61"/>
    <mergeCell ref="H61:I61"/>
    <mergeCell ref="A29:B31"/>
    <mergeCell ref="H42:I42"/>
    <mergeCell ref="H53:I53"/>
    <mergeCell ref="H63:I63"/>
    <mergeCell ref="A35:B35"/>
    <mergeCell ref="H36:I36"/>
    <mergeCell ref="H35:I35"/>
    <mergeCell ref="A50:B50"/>
    <mergeCell ref="A60:B60"/>
    <mergeCell ref="A64:B64"/>
    <mergeCell ref="H38:I38"/>
    <mergeCell ref="A52:B52"/>
    <mergeCell ref="A51:B51"/>
    <mergeCell ref="A48:B48"/>
    <mergeCell ref="H44:I44"/>
    <mergeCell ref="H58:I58"/>
    <mergeCell ref="H59:I59"/>
    <mergeCell ref="H79:I79"/>
    <mergeCell ref="H78:I78"/>
    <mergeCell ref="H76:I76"/>
    <mergeCell ref="H73:I73"/>
    <mergeCell ref="A69:B69"/>
    <mergeCell ref="A57:B57"/>
    <mergeCell ref="H74:I74"/>
    <mergeCell ref="A71:B71"/>
    <mergeCell ref="A72:B72"/>
    <mergeCell ref="H72:I72"/>
    <mergeCell ref="A65:B65"/>
    <mergeCell ref="A62:B62"/>
    <mergeCell ref="H62:I62"/>
    <mergeCell ref="A63:B63"/>
    <mergeCell ref="H75:I75"/>
    <mergeCell ref="A74:B74"/>
  </mergeCells>
  <phoneticPr fontId="2"/>
  <pageMargins left="0.78740157480314965" right="0.78740157480314965" top="0.39370078740157483" bottom="0.39370078740157483" header="0.51181102362204722" footer="0.19685039370078741"/>
  <pageSetup paperSize="9" firstPageNumber="433" orientation="portrait" useFirstPageNumber="1" horizontalDpi="300" verticalDpi="300" r:id="rId1"/>
  <headerFooter scaleWithDoc="0"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</vt:lpstr>
      <vt:lpstr>2 島しょ港湾一覧表</vt:lpstr>
      <vt:lpstr>3 島しょ調査港湾総括表</vt:lpstr>
      <vt:lpstr>4-(1)取扱貨物量</vt:lpstr>
      <vt:lpstr>4-(2)品種別貨物取扱量</vt:lpstr>
      <vt:lpstr>4-(3)種別貨物構成比</vt:lpstr>
      <vt:lpstr>4-(4)乗降人員</vt:lpstr>
      <vt:lpstr>5-(1) 総計</vt:lpstr>
      <vt:lpstr>5-(2)元町港</vt:lpstr>
      <vt:lpstr>５-(3)岡田港</vt:lpstr>
      <vt:lpstr>5-(4)波浮港</vt:lpstr>
      <vt:lpstr>5-(5)利島港</vt:lpstr>
      <vt:lpstr>5-(6)新島港</vt:lpstr>
      <vt:lpstr>5-(7)野伏港 </vt:lpstr>
      <vt:lpstr>5-(8)式根島港</vt:lpstr>
      <vt:lpstr>5-(9)神津島港</vt:lpstr>
      <vt:lpstr>5-(10)三池港</vt:lpstr>
      <vt:lpstr>5-(11)御蔵島港</vt:lpstr>
      <vt:lpstr>5-(12)神湊港 </vt:lpstr>
      <vt:lpstr>5-(13)八重根港</vt:lpstr>
      <vt:lpstr>5-(14)青ヶ島港</vt:lpstr>
      <vt:lpstr>5-(15)二見港</vt:lpstr>
      <vt:lpstr>5-(16)沖港</vt:lpstr>
      <vt:lpstr>'1'!Print_Area</vt:lpstr>
      <vt:lpstr>'2 島しょ港湾一覧表'!Print_Area</vt:lpstr>
      <vt:lpstr>'3 島しょ調査港湾総括表'!Print_Area</vt:lpstr>
      <vt:lpstr>'4-(1)取扱貨物量'!Print_Area</vt:lpstr>
      <vt:lpstr>'4-(2)品種別貨物取扱量'!Print_Area</vt:lpstr>
      <vt:lpstr>'4-(3)種別貨物構成比'!Print_Area</vt:lpstr>
      <vt:lpstr>'4-(4)乗降人員'!Print_Area</vt:lpstr>
      <vt:lpstr>'5-(1) 総計'!Print_Area</vt:lpstr>
      <vt:lpstr>'5-(10)三池港'!Print_Area</vt:lpstr>
      <vt:lpstr>'5-(11)御蔵島港'!Print_Area</vt:lpstr>
      <vt:lpstr>'5-(12)神湊港 '!Print_Area</vt:lpstr>
      <vt:lpstr>'5-(13)八重根港'!Print_Area</vt:lpstr>
      <vt:lpstr>'5-(14)青ヶ島港'!Print_Area</vt:lpstr>
      <vt:lpstr>'5-(15)二見港'!Print_Area</vt:lpstr>
      <vt:lpstr>'5-(16)沖港'!Print_Area</vt:lpstr>
      <vt:lpstr>'5-(2)元町港'!Print_Area</vt:lpstr>
      <vt:lpstr>'５-(3)岡田港'!Print_Area</vt:lpstr>
      <vt:lpstr>'5-(4)波浮港'!Print_Area</vt:lpstr>
      <vt:lpstr>'5-(5)利島港'!Print_Area</vt:lpstr>
      <vt:lpstr>'5-(6)新島港'!Print_Area</vt:lpstr>
      <vt:lpstr>'5-(7)野伏港 '!Print_Area</vt:lpstr>
      <vt:lpstr>'5-(8)式根島港'!Print_Area</vt:lpstr>
      <vt:lpstr>'5-(9)神津島港'!Print_Area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2016-08-19T05:31:51Z</dcterms:created>
  <dcterms:modified xsi:type="dcterms:W3CDTF">2022-12-09T02:00:00Z</dcterms:modified>
</cp:coreProperties>
</file>